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ront End" sheetId="1" r:id="rId3"/>
    <sheet state="visible" name="Copy of Front End" sheetId="2" r:id="rId4"/>
    <sheet state="hidden" name="Tables and Rollers" sheetId="3" r:id="rId5"/>
  </sheets>
  <definedNames/>
  <calcPr/>
</workbook>
</file>

<file path=xl/sharedStrings.xml><?xml version="1.0" encoding="utf-8"?>
<sst xmlns="http://schemas.openxmlformats.org/spreadsheetml/2006/main" count="495" uniqueCount="471">
  <si>
    <t>Just hit Delete in cell A3 on this page to roll. Or type something. That works too. A button will be added eventually. Hopefully. Maybe. FUCK BUTTONS, AND FUCK THE LACK OF VBA SUPPORT</t>
  </si>
  <si>
    <t>Race</t>
  </si>
  <si>
    <t>Exaltation</t>
  </si>
  <si>
    <t>Class</t>
  </si>
  <si>
    <t>Alignment</t>
  </si>
  <si>
    <t>Hindrances</t>
  </si>
  <si>
    <t>Lock In</t>
  </si>
  <si>
    <t>Use Homebrew?</t>
  </si>
  <si>
    <t>Link to Homebrew</t>
  </si>
  <si>
    <t>Version 1.2 - Now with added Homebrew</t>
  </si>
  <si>
    <t>Created by alpharius</t>
  </si>
  <si>
    <t>Race-Name</t>
  </si>
  <si>
    <t>Race-Link</t>
  </si>
  <si>
    <t>Race-Desc</t>
  </si>
  <si>
    <t>Exalt-Name</t>
  </si>
  <si>
    <t>Exalt-Link</t>
  </si>
  <si>
    <t>Exalt-Desc</t>
  </si>
  <si>
    <t>Class-Name</t>
  </si>
  <si>
    <t>Class-Link</t>
  </si>
  <si>
    <t>Class-Desc</t>
  </si>
  <si>
    <t>Aasimar</t>
  </si>
  <si>
    <t>Atlantean</t>
  </si>
  <si>
    <t>Assassin</t>
  </si>
  <si>
    <t>Chaos Undivided</t>
  </si>
  <si>
    <t>are Ailin'</t>
  </si>
  <si>
    <t>LOCK</t>
  </si>
  <si>
    <t>Dark Eldarin</t>
  </si>
  <si>
    <t>Chosen</t>
  </si>
  <si>
    <t>Barbarian</t>
  </si>
  <si>
    <t>Khorne</t>
  </si>
  <si>
    <t>are All Thumbs</t>
  </si>
  <si>
    <t>Hindrance 1</t>
  </si>
  <si>
    <t>Hindrance 2</t>
  </si>
  <si>
    <t>Dragonborn</t>
  </si>
  <si>
    <t>Daemonhost</t>
  </si>
  <si>
    <t>Bard</t>
  </si>
  <si>
    <t>Nurgle</t>
  </si>
  <si>
    <t>suffer from Bad Luck</t>
  </si>
  <si>
    <t>Eldarin</t>
  </si>
  <si>
    <t>Paragon</t>
  </si>
  <si>
    <t>Cleric</t>
  </si>
  <si>
    <t>Slaanesh</t>
  </si>
  <si>
    <t>have Big Britches</t>
  </si>
  <si>
    <t>Elf</t>
  </si>
  <si>
    <t>Promethean</t>
  </si>
  <si>
    <t>Fighter</t>
  </si>
  <si>
    <t>Tzeentch</t>
  </si>
  <si>
    <t>are Clueless</t>
  </si>
  <si>
    <t>Gnome</t>
  </si>
  <si>
    <t>Vampire</t>
  </si>
  <si>
    <t>Guardsman</t>
  </si>
  <si>
    <t>Malal</t>
  </si>
  <si>
    <t>have a Deathwish</t>
  </si>
  <si>
    <t>Use Hombrew?</t>
  </si>
  <si>
    <t>Halfling</t>
  </si>
  <si>
    <t>Werewolf</t>
  </si>
  <si>
    <t>Magic-User</t>
  </si>
  <si>
    <t>Tiamat</t>
  </si>
  <si>
    <t>have an Enemy</t>
  </si>
  <si>
    <t>Homebrew</t>
  </si>
  <si>
    <t>Human</t>
  </si>
  <si>
    <t>Wraith</t>
  </si>
  <si>
    <t>Paladin</t>
  </si>
  <si>
    <t>The Blessed Order</t>
  </si>
  <si>
    <t>are a bit of a Geezer</t>
  </si>
  <si>
    <t>Ork</t>
  </si>
  <si>
    <t>Dragon Blooded</t>
  </si>
  <si>
    <t>Thief</t>
  </si>
  <si>
    <t>Cuthbert</t>
  </si>
  <si>
    <t>are a Grim Servant O' Death</t>
  </si>
  <si>
    <t>Squat</t>
  </si>
  <si>
    <t>Deathking</t>
  </si>
  <si>
    <t>http://s4.zetaboards.com/LawfulNice/topic/30059702/1/</t>
  </si>
  <si>
    <t>Courtier</t>
  </si>
  <si>
    <t>Sigmar</t>
  </si>
  <si>
    <t>are High-Falutin</t>
  </si>
  <si>
    <t>Tau</t>
  </si>
  <si>
    <t>Demiurge</t>
  </si>
  <si>
    <t>http://s4.zetaboards.com/LawfulNice/topic/30134638/1/</t>
  </si>
  <si>
    <t>Monk</t>
  </si>
  <si>
    <t>Bahamut</t>
  </si>
  <si>
    <t>are Illiterate</t>
  </si>
  <si>
    <t>Tiefling</t>
  </si>
  <si>
    <t>Font</t>
  </si>
  <si>
    <t>Druid</t>
  </si>
  <si>
    <t>Moradin</t>
  </si>
  <si>
    <t>are Impulsive</t>
  </si>
  <si>
    <t>Thri-Kreen</t>
  </si>
  <si>
    <t>Force Sensitive</t>
  </si>
  <si>
    <t>Arcane-Knight</t>
  </si>
  <si>
    <t>Pelor</t>
  </si>
  <si>
    <t>suffer from Intollerance</t>
  </si>
  <si>
    <t>Kobold</t>
  </si>
  <si>
    <t>Geode</t>
  </si>
  <si>
    <t>Magitek Gunman</t>
  </si>
  <si>
    <t>The Omnissiah</t>
  </si>
  <si>
    <t>are still a Kid</t>
  </si>
  <si>
    <t>Kenku</t>
  </si>
  <si>
    <t>Guardian</t>
  </si>
  <si>
    <t>http://s4.zetaboards.com/LawfulNice/topic/30052192/1/</t>
  </si>
  <si>
    <t>Sheriff</t>
  </si>
  <si>
    <t>an Unaligned Persuasion</t>
  </si>
  <si>
    <t>follow the Law O' The Stars</t>
  </si>
  <si>
    <t>Dryad</t>
  </si>
  <si>
    <t>Solar</t>
  </si>
  <si>
    <t>http://s4.zetaboards.com/LawfulNice/topic/10182387/1/</t>
  </si>
  <si>
    <t>Heavy</t>
  </si>
  <si>
    <t>The Raven Queen</t>
  </si>
  <si>
    <t>are Loco</t>
  </si>
  <si>
    <t>Arachne</t>
  </si>
  <si>
    <t>http://s4.zetaboards.com/LawfulNice/topic/10345649/1/</t>
  </si>
  <si>
    <t>Perpetual</t>
  </si>
  <si>
    <t>http://s4.zetaboards.com/LawfulNice/topic/30075596/1/</t>
  </si>
  <si>
    <t>Operator</t>
  </si>
  <si>
    <t>Vectron</t>
  </si>
  <si>
    <t>suffer from Night Terrors</t>
  </si>
  <si>
    <t>Rakasta</t>
  </si>
  <si>
    <t>http://s4.zetaboards.com/LawfulNice/topic/10498024/1/</t>
  </si>
  <si>
    <t>Sage</t>
  </si>
  <si>
    <t>Techpriest</t>
  </si>
  <si>
    <t>Corellon</t>
  </si>
  <si>
    <t>are a bit of a Slowpoke</t>
  </si>
  <si>
    <t>Dullahan</t>
  </si>
  <si>
    <t>http://s4.zetaboards.com/LawfulNice/topic/10344695/1/</t>
  </si>
  <si>
    <t>Spark</t>
  </si>
  <si>
    <t>http://s4.zetaboards.com/LawfulNice/topic/10451695/1/</t>
  </si>
  <si>
    <t>Adventurer</t>
  </si>
  <si>
    <t>http://s4.zetaboards.com/LawfulNice/topic/30104569/1/</t>
  </si>
  <si>
    <t>Luna</t>
  </si>
  <si>
    <t>are Ugly as Sin</t>
  </si>
  <si>
    <t>Duskling</t>
  </si>
  <si>
    <t>http://s4.zetaboards.com/LawfulNice/topic/10323554/1/</t>
  </si>
  <si>
    <t>Symbiote</t>
  </si>
  <si>
    <t>http://s4.zetaboards.com/LawfulNice/topic/10006375/1/</t>
  </si>
  <si>
    <t>Baller</t>
  </si>
  <si>
    <t>http://s4.zetaboards.com/LawfulNice/topic/10431523/1/</t>
  </si>
  <si>
    <t>Acerath</t>
  </si>
  <si>
    <t>are Vengeful</t>
  </si>
  <si>
    <t>Fairy</t>
  </si>
  <si>
    <t>http://s4.zetaboards.com/LawfulNice/topic/9322415/1/</t>
  </si>
  <si>
    <t>Undaunted</t>
  </si>
  <si>
    <t>http://s4.zetaboards.com/LawfulNice/topic/10407559/1/</t>
  </si>
  <si>
    <t>Danmaku Duelist</t>
  </si>
  <si>
    <t>http://s4.zetaboards.com/LawfulNice/topic/30150655/1/</t>
  </si>
  <si>
    <t>Lolth</t>
  </si>
  <si>
    <t>are Wanted</t>
  </si>
  <si>
    <t>Githyanki</t>
  </si>
  <si>
    <t>http://s4.zetaboards.com/LawfulNice/topic/10328030/1/</t>
  </si>
  <si>
    <t>Fool</t>
  </si>
  <si>
    <t>http://s4.zetaboards.com/LawfulNice/topic/10279339/1/</t>
  </si>
  <si>
    <t>Riders of Revelation</t>
  </si>
  <si>
    <t>http://s4.zetaboards.com/LawfulNice/topic/10419062/1/</t>
  </si>
  <si>
    <t>are Wimpy</t>
  </si>
  <si>
    <t>Githzerai</t>
  </si>
  <si>
    <t>Nephilim</t>
  </si>
  <si>
    <t>Duelist</t>
  </si>
  <si>
    <t>http://s4.zetaboards.com/LawfulNice/topic/30019675/1/</t>
  </si>
  <si>
    <t>Goblin</t>
  </si>
  <si>
    <t>http://s4.zetaboards.com/LawfulNice/topic/10571063/1/</t>
  </si>
  <si>
    <t>Phoenix</t>
  </si>
  <si>
    <t>http://s4.zetaboards.com/LawfulNice/topic/10198222/1/</t>
  </si>
  <si>
    <t>High-Flyer</t>
  </si>
  <si>
    <t>http://s4.zetaboards.com/LawfulNice/topic/10364489/1/</t>
  </si>
  <si>
    <t>Goliath</t>
  </si>
  <si>
    <t>http://s4.zetaboards.com/LawfulNice/topic/10322650/1/</t>
  </si>
  <si>
    <t>Sin-Eater</t>
  </si>
  <si>
    <t>Maid</t>
  </si>
  <si>
    <t>http://s4.zetaboards.com/LawfulNice/topic/30124507/1/</t>
  </si>
  <si>
    <t>Ikthys</t>
  </si>
  <si>
    <t>Strigoi</t>
  </si>
  <si>
    <t>http://s4.zetaboards.com/LawfulNice/topic/10345025/1/</t>
  </si>
  <si>
    <t>Monster-hunter</t>
  </si>
  <si>
    <t>http://s4.zetaboards.com/LawfulNice/topic/10365338/1/</t>
  </si>
  <si>
    <t>Kython</t>
  </si>
  <si>
    <t>http://s4.zetaboards.com/LawfulNice/topic/10324844/1/</t>
  </si>
  <si>
    <t>Afflicted</t>
  </si>
  <si>
    <t>http://s4.zetaboards.com/LawfulNice/topic/30094159/1/</t>
  </si>
  <si>
    <t>Pathfinder</t>
  </si>
  <si>
    <t>http://s4.zetaboards.com/LawfulNice/topic/10363305/1/</t>
  </si>
  <si>
    <t>Laika</t>
  </si>
  <si>
    <t>Avatar</t>
  </si>
  <si>
    <t>http://s4.zetaboards.com/LawfulNice/topic/30059485/1/</t>
  </si>
  <si>
    <t>Pirate</t>
  </si>
  <si>
    <t>http://s4.zetaboards.com/LawfulNice/topic/10313371/1/</t>
  </si>
  <si>
    <t>Limulian</t>
  </si>
  <si>
    <t>http://s4.zetaboards.com/LawfulNice/topic/10324340/1/</t>
  </si>
  <si>
    <t>Axiomatic</t>
  </si>
  <si>
    <t>http://s4.zetaboards.com/LawfulNice/topic/10391050/1/</t>
  </si>
  <si>
    <t>Psycho</t>
  </si>
  <si>
    <t>http://s4.zetaboards.com/LawfulNice/topic/10345636/1/</t>
  </si>
  <si>
    <t>Lizardman</t>
  </si>
  <si>
    <t>Bioform</t>
  </si>
  <si>
    <t>http://s4.zetaboards.com/LawfulNice/topic/30061170/1/</t>
  </si>
  <si>
    <t>Rassler</t>
  </si>
  <si>
    <t>http://s4.zetaboards.com/LawfulNice/topic/10001480/1/</t>
  </si>
  <si>
    <t>Minotaur</t>
  </si>
  <si>
    <t>http://s4.zetaboards.com/LawfulNice/topic/10346168/1/</t>
  </si>
  <si>
    <t>Celestial</t>
  </si>
  <si>
    <t>http://s4.zetaboards.com/LawfulNice/topic/10574892/1/</t>
  </si>
  <si>
    <t>Remodeler</t>
  </si>
  <si>
    <t>http://s4.zetaboards.com/LawfulNice/topic/10429282/1/</t>
  </si>
  <si>
    <t>Ophidian</t>
  </si>
  <si>
    <t>http://s4.zetaboards.com/LawfulNice/topic/30020640/1/</t>
  </si>
  <si>
    <t>Champion</t>
  </si>
  <si>
    <t>http://s4.zetaboards.com/LawfulNice/topic/10368773/1/</t>
  </si>
  <si>
    <t>Rigger</t>
  </si>
  <si>
    <t>http://s4.zetaboards.com/LawfulNice/topic/10335258/1/</t>
  </si>
  <si>
    <t>Sphinx</t>
  </si>
  <si>
    <t>Condemned</t>
  </si>
  <si>
    <t>http://s4.zetaboards.com/LawfulNice/topic/10387769/1/</t>
  </si>
  <si>
    <t>Sohei</t>
  </si>
  <si>
    <t>http://s4.zetaboards.com/LawfulNice/topic/10432057/1/</t>
  </si>
  <si>
    <t>Unicorn</t>
  </si>
  <si>
    <t>Darkspawn</t>
  </si>
  <si>
    <t>http://s4.zetaboards.com/LawfulNice/topic/30055974/1/</t>
  </si>
  <si>
    <t>Warlock</t>
  </si>
  <si>
    <t>http://s4.zetaboards.com/LawfulNice/topic/10431233/1/</t>
  </si>
  <si>
    <t>Vanara</t>
  </si>
  <si>
    <t>http://s4.zetaboards.com/LawfulNice/topic/10213596/1/</t>
  </si>
  <si>
    <t>Deviant</t>
  </si>
  <si>
    <t>http://s4.zetaboards.com/LawfulNice/topic/30027170/1/</t>
  </si>
  <si>
    <t>Archivist</t>
  </si>
  <si>
    <t>http://s4.zetaboards.com/LawfulNice/topic/30036689/1/</t>
  </si>
  <si>
    <t>Warforged</t>
  </si>
  <si>
    <t>http://s4.zetaboards.com/LawfulNice/topic/10319432/1/</t>
  </si>
  <si>
    <t>Dreamer</t>
  </si>
  <si>
    <t>http://s4.zetaboards.com/LawfulNice/topic/30080349/1/</t>
  </si>
  <si>
    <t>Blade Dancer</t>
  </si>
  <si>
    <t>http://s4.zetaboards.com/LawfulNice/topic/30053181/1/</t>
  </si>
  <si>
    <t>Youma</t>
  </si>
  <si>
    <t>Dominion</t>
  </si>
  <si>
    <t>http://s4.zetaboards.com/LawfulNice/topic/10576042/1/</t>
  </si>
  <si>
    <t>Boarder</t>
  </si>
  <si>
    <t>http://s4.zetaboards.com/LawfulNice/topic/10582690/1/</t>
  </si>
  <si>
    <t>Changeling</t>
  </si>
  <si>
    <t>http://s4.zetaboards.com/LawfulNice/topic/10420477/1/</t>
  </si>
  <si>
    <t>Evoluder</t>
  </si>
  <si>
    <t>http://s4.zetaboards.com/LawfulNice/topic/10582085/1/</t>
  </si>
  <si>
    <t>Bomber</t>
  </si>
  <si>
    <t>http://s4.zetaboards.com/LawfulNice/topic/30106317/1/</t>
  </si>
  <si>
    <t>Skaven</t>
  </si>
  <si>
    <t>http://s4.zetaboards.com/LawfulNice/topic/10369400/1/</t>
  </si>
  <si>
    <t>Gemini</t>
  </si>
  <si>
    <t>http://s4.zetaboards.com/LawfulNice/topic/30039788/1/</t>
  </si>
  <si>
    <t>Boxer</t>
  </si>
  <si>
    <t>http://s4.zetaboards.com/LawfulNice/topic/30051054/1/</t>
  </si>
  <si>
    <t>Caryatid</t>
  </si>
  <si>
    <t>http://s4.zetaboards.com/LawfulNice/topic/30088408/1/</t>
  </si>
  <si>
    <t>Harrowed</t>
  </si>
  <si>
    <t>http://s4.zetaboards.com/LawfulNice/topic/10414102/1/</t>
  </si>
  <si>
    <t>Buisnessman</t>
  </si>
  <si>
    <t>http://s4.zetaboards.com/LawfulNice/topic/30095695/1/</t>
  </si>
  <si>
    <t>Cyclops</t>
  </si>
  <si>
    <t>http://s4.zetaboards.com/LawfulNice/topic/10368312/1/</t>
  </si>
  <si>
    <t>Kishin</t>
  </si>
  <si>
    <t>http://s4.zetaboards.com/LawfulNice/topic/30069954/1/</t>
  </si>
  <si>
    <t>Butler</t>
  </si>
  <si>
    <t>http://s4.zetaboards.com/LawfulNice/topic/30052213/1/</t>
  </si>
  <si>
    <t>Daelkyr</t>
  </si>
  <si>
    <t>http://s4.zetaboards.com/LawfulNice/topic/30042830/1/</t>
  </si>
  <si>
    <t>Kismet</t>
  </si>
  <si>
    <t>http://s4.zetaboards.com/LawfulNice/topic/30043936/1/</t>
  </si>
  <si>
    <t>Celebrity</t>
  </si>
  <si>
    <t>http://s4.zetaboards.com/LawfulNice/topic/30059480/1/</t>
  </si>
  <si>
    <t>Dhampyr</t>
  </si>
  <si>
    <t>http://s4.zetaboards.com/LawfulNice/topic/30082154/1/</t>
  </si>
  <si>
    <t>Legend</t>
  </si>
  <si>
    <t>http://s4.zetaboards.com/LawfulNice/topic/30043547/1/</t>
  </si>
  <si>
    <t>Chef</t>
  </si>
  <si>
    <t>http://s4.zetaboards.com/LawfulNice/topic/30108036/1/</t>
  </si>
  <si>
    <t>Duergar</t>
  </si>
  <si>
    <t>http://s4.zetaboards.com/LawfulNice/topic/10414417/1/</t>
  </si>
  <si>
    <t>Mantle</t>
  </si>
  <si>
    <t>http://s4.zetaboards.com/LawfulNice/topic/30102399/1/</t>
  </si>
  <si>
    <t>Chem-Hunter</t>
  </si>
  <si>
    <t>http://s4.zetaboards.com/LawfulNice/topic/30079667/1/</t>
  </si>
  <si>
    <t>Genasi</t>
  </si>
  <si>
    <t>http://s4.zetaboards.com/LawfulNice/topic/30082537/1/</t>
  </si>
  <si>
    <t>Mastermind</t>
  </si>
  <si>
    <t>http://s4.zetaboards.com/LawfulNice/topic/30028963/1/</t>
  </si>
  <si>
    <t>Chiurgeon</t>
  </si>
  <si>
    <t>http://s4.zetaboards.com/LawfulNice/topic/10407730/1/</t>
  </si>
  <si>
    <t>Ghoul</t>
  </si>
  <si>
    <t>http://s4.zetaboards.com/LawfulNice/topic/10368527/1/</t>
  </si>
  <si>
    <t>Mummy</t>
  </si>
  <si>
    <t>http://s4.zetaboards.com/LawfulNice/topic/10516033/1/</t>
  </si>
  <si>
    <t>Clown</t>
  </si>
  <si>
    <t>http://s4.zetaboards.com/LawfulNice/topic/10495717/1/</t>
  </si>
  <si>
    <t>Gnoll</t>
  </si>
  <si>
    <t>http://s4.zetaboards.com/LawfulNice/topic/10359819/1/</t>
  </si>
  <si>
    <t>Overlord</t>
  </si>
  <si>
    <t>http://s4.zetaboards.com/LawfulNice/topic/30030856/1/</t>
  </si>
  <si>
    <t>Commando</t>
  </si>
  <si>
    <t>http://s4.zetaboards.com/LawfulNice/topic/10410808/1/</t>
  </si>
  <si>
    <t>Precognator</t>
  </si>
  <si>
    <t>http://s4.zetaboards.com/LawfulNice/topic/10394085/1</t>
  </si>
  <si>
    <t>Customizer</t>
  </si>
  <si>
    <t>http://s4.zetaboards.com/LawfulNice/topic/30033396/1/</t>
  </si>
  <si>
    <t>Kitsune</t>
  </si>
  <si>
    <t>http://s4.zetaboards.com/LawfulNice/topic/10364671/1/</t>
  </si>
  <si>
    <t>Program</t>
  </si>
  <si>
    <t>http://s4.zetaboards.com/LawfulNice/topic/10457889/1/</t>
  </si>
  <si>
    <t>Deckmaster</t>
  </si>
  <si>
    <t>http://s4.zetaboards.com/LawfulNice/topic/30047842/1/</t>
  </si>
  <si>
    <t>Kor</t>
  </si>
  <si>
    <t>http://s4.zetaboards.com/LawfulNice/topic/10361233/1/</t>
  </si>
  <si>
    <t>Psion</t>
  </si>
  <si>
    <t>http://s4.zetaboards.com/LawfulNice/topic/10412408/1/</t>
  </si>
  <si>
    <t>Detective</t>
  </si>
  <si>
    <t>http://s4.zetaboards.com/LawfulNice/topic/30039047/1/</t>
  </si>
  <si>
    <t>Kroot</t>
  </si>
  <si>
    <t>http://s4.zetaboards.com/LawfulNice/topic/30069989/1/</t>
  </si>
  <si>
    <t>Scion</t>
  </si>
  <si>
    <t>http://s4.zetaboards.com/LawfulNice/topic/30054155/1/</t>
  </si>
  <si>
    <t>Edgemaster</t>
  </si>
  <si>
    <t>http://s4.zetaboards.com/LawfulNice/topic/10416891/1/</t>
  </si>
  <si>
    <t>Lupin</t>
  </si>
  <si>
    <t>http://s4.zetaboards.com/LawfulNice/topic/10498023/1/</t>
  </si>
  <si>
    <t>Seraph</t>
  </si>
  <si>
    <t>http://s4.zetaboards.com/LawfulNice/topic/30110091/1/</t>
  </si>
  <si>
    <t>Elementalist</t>
  </si>
  <si>
    <t>http://s4.zetaboards.com/LawfulNice/topic/30103965/1/</t>
  </si>
  <si>
    <t>Neogi</t>
  </si>
  <si>
    <t>http://s4.zetaboards.com/LawfulNice/topic/10401248/1/</t>
  </si>
  <si>
    <t>Shedim</t>
  </si>
  <si>
    <t>http://s4.zetaboards.com/LawfulNice/topic/10545402/1/</t>
  </si>
  <si>
    <t>Exemplar</t>
  </si>
  <si>
    <t>http://s4.zetaboards.com/LawfulNice/topic/10498824/1/</t>
  </si>
  <si>
    <t>Pleiadian</t>
  </si>
  <si>
    <t>http://s4.zetaboards.com/LawfulNice/topic/30051685/1/</t>
  </si>
  <si>
    <t>Sleepless</t>
  </si>
  <si>
    <t>http://s4.zetaboards.com/LawfulNice/topic/30033898/1/</t>
  </si>
  <si>
    <t>Force Missile Mage</t>
  </si>
  <si>
    <t>http://s4.zetaboards.com/LawfulNice/topic/30131048/1</t>
  </si>
  <si>
    <t>Quadav</t>
  </si>
  <si>
    <t>http://s4.zetaboards.com/LawfulNice/topic/30081474/1/</t>
  </si>
  <si>
    <t>Speedster</t>
  </si>
  <si>
    <t>http://s4.zetaboards.com/LawfulNice/topic/10499651/1/</t>
  </si>
  <si>
    <t>Gambler</t>
  </si>
  <si>
    <t>http://s4.zetaboards.com/LawfulNice/topic/10428637/1/</t>
  </si>
  <si>
    <t>Reticulan</t>
  </si>
  <si>
    <t>http://s4.zetaboards.com/LawfulNice/topic/30047317/1/</t>
  </si>
  <si>
    <t>Tempest</t>
  </si>
  <si>
    <t>http://s4.zetaboards.com/LawfulNice/topic/30081139/1/</t>
  </si>
  <si>
    <t>Gank Spanker</t>
  </si>
  <si>
    <t>http://s4.zetaboards.com/LawfulNice/topic/30084654/1/</t>
  </si>
  <si>
    <t>Sahuagin</t>
  </si>
  <si>
    <t>http://s4.zetaboards.com/LawfulNice/topic/10366215/1/</t>
  </si>
  <si>
    <t>Time Lord</t>
  </si>
  <si>
    <t>http://s4.zetaboards.com/LawfulNice/topic/10418715/1/</t>
  </si>
  <si>
    <t>Grammaton Cleric</t>
  </si>
  <si>
    <t>http://s4.zetaboards.com/LawfulNice/topic/30056352/1/</t>
  </si>
  <si>
    <t>Sasquatch</t>
  </si>
  <si>
    <t>http://s4.zetaboards.com/LawfulNice/topic/30057497/1/</t>
  </si>
  <si>
    <t>Titan</t>
  </si>
  <si>
    <t>http://s4.zetaboards.com/LawfulNice/topic/30055969/1/</t>
  </si>
  <si>
    <t>Gun Nut</t>
  </si>
  <si>
    <t>http://s4.zetaboards.com/LawfulNice/topic/10487285/1/</t>
  </si>
  <si>
    <t>Satori</t>
  </si>
  <si>
    <t>http://s4.zetaboards.com/LawfulNice/topic/10373744/1/</t>
  </si>
  <si>
    <t>Toon</t>
  </si>
  <si>
    <t>http://s4.zetaboards.com/LawfulNice/topic/10414401/1/</t>
  </si>
  <si>
    <t>Gunrunner</t>
  </si>
  <si>
    <t>http://s4.zetaboards.com/LawfulNice/topic/30099714/1/</t>
  </si>
  <si>
    <t>Shiva</t>
  </si>
  <si>
    <t>http://s4.zetaboards.com/LawfulNice/topic/30020039/1/</t>
  </si>
  <si>
    <t>Tuatha</t>
  </si>
  <si>
    <t>http://s4.zetaboards.com/LawfulNice/topic/10363869/1/</t>
  </si>
  <si>
    <t>Gunzerker</t>
  </si>
  <si>
    <t>http://s4.zetaboards.com/LawfulNice/topic/10431720/1/</t>
  </si>
  <si>
    <t>Slaad</t>
  </si>
  <si>
    <t>http://s4.zetaboards.com/LawfulNice/topic/10347087/1/</t>
  </si>
  <si>
    <t>Vajra</t>
  </si>
  <si>
    <t>http://s4.zetaboards.com/LawfulNice/topic/30038724/1/</t>
  </si>
  <si>
    <t>Helmsman</t>
  </si>
  <si>
    <t>http://s4.zetaboards.com/LawfulNice/topic/10022102/1/</t>
  </si>
  <si>
    <t>Slyth</t>
  </si>
  <si>
    <t>http://s4.zetaboards.com/LawfulNice/topic/10374945/1/</t>
  </si>
  <si>
    <t>Youkai</t>
  </si>
  <si>
    <t>http://s4.zetaboards.com/LawfulNice/topic/10418096/1/</t>
  </si>
  <si>
    <t>Heretic</t>
  </si>
  <si>
    <t>http://s4.zetaboards.com/LawfulNice/topic/30027970/1/</t>
  </si>
  <si>
    <t>Trow</t>
  </si>
  <si>
    <t>http://s4.zetaboards.com/LawfulNice/topic/30050960/1/</t>
  </si>
  <si>
    <t>Witch</t>
  </si>
  <si>
    <t>http://s4.zetaboards.com/LawfulNice/topic/10369106/1/</t>
  </si>
  <si>
    <t>Hunter</t>
  </si>
  <si>
    <t>http://s4.zetaboards.com/LawfulNice/topic/10503862/1/</t>
  </si>
  <si>
    <t>Ungor</t>
  </si>
  <si>
    <t>http://s4.zetaboards.com/LawfulNice/topic/30035102/1/</t>
  </si>
  <si>
    <t>Wellspring</t>
  </si>
  <si>
    <t>http://s4.zetaboards.com/LawfulNice/topic/10373856/1/</t>
  </si>
  <si>
    <t>Insurgent</t>
  </si>
  <si>
    <t>http://s4.zetaboards.com/LawfulNice/topic/30051266/1/</t>
  </si>
  <si>
    <t>Vemiurge</t>
  </si>
  <si>
    <t>http://s4.zetaboards.com/LawfulNice/topic/30051342/1/</t>
  </si>
  <si>
    <t>Daemon-Spawn</t>
  </si>
  <si>
    <t>http://s4.zetaboards.com/LawfulNice/topic/10351860/1/</t>
  </si>
  <si>
    <t>Juggernaut</t>
  </si>
  <si>
    <t>http://s4.zetaboards.com/LawfulNice/topic/10372691/1/</t>
  </si>
  <si>
    <t>Vespid</t>
  </si>
  <si>
    <t>http://s4.zetaboards.com/LawfulNice/topic/30052828/1/</t>
  </si>
  <si>
    <t>Boneca</t>
  </si>
  <si>
    <t>http://s4.zetaboards.com/LawfulNice/topic/30090303/1/</t>
  </si>
  <si>
    <t>Kensai</t>
  </si>
  <si>
    <t>http://s4.zetaboards.com/LawfulNice/topic/30025263/1/</t>
  </si>
  <si>
    <t>Viashno</t>
  </si>
  <si>
    <t>http://s4.zetaboards.com/LawfulNice/topic/10213578/1/</t>
  </si>
  <si>
    <t>Doomed</t>
  </si>
  <si>
    <t>http://s4.zetaboards.com/LawfulNice/topic/30096570/1/</t>
  </si>
  <si>
    <t>Loose-Cannon</t>
  </si>
  <si>
    <t>http://s4.zetaboards.com/LawfulNice/topic/10431757/1/</t>
  </si>
  <si>
    <t>Lunar</t>
  </si>
  <si>
    <t>http://s4.zetaboards.com/LawfulNice/topic/30041954/1/</t>
  </si>
  <si>
    <t>Man-At-Arms</t>
  </si>
  <si>
    <t>http://s4.zetaboards.com/LawfulNice/topic/30069648/1/</t>
  </si>
  <si>
    <t>Ghostwalker</t>
  </si>
  <si>
    <t>http://s4.zetaboards.com/LawfulNice/topic/10506549/1/</t>
  </si>
  <si>
    <t>Master Gunslinger</t>
  </si>
  <si>
    <t>http://s4.zetaboards.com/LawfulNice/topic/30090804/1/</t>
  </si>
  <si>
    <t>Master of Nine</t>
  </si>
  <si>
    <t>http://s4.zetaboards.com/LawfulNice/topic/30080860/1/</t>
  </si>
  <si>
    <t>Muscle Wizard</t>
  </si>
  <si>
    <t>http://s4.zetaboards.com/LawfulNice/topic/30017791/1/</t>
  </si>
  <si>
    <t>Ninja</t>
  </si>
  <si>
    <t>http://s4.zetaboards.com/LawfulNice/topic/10418583/1/</t>
  </si>
  <si>
    <t>Novice</t>
  </si>
  <si>
    <t>http://s4.zetaboards.com/LawfulNice/topic/30036311/1/</t>
  </si>
  <si>
    <t>Opperative</t>
  </si>
  <si>
    <t>http://s4.zetaboards.com/LawfulNice/topic/30059476/1/</t>
  </si>
  <si>
    <t>Provcateur</t>
  </si>
  <si>
    <t>http://s4.zetaboards.com/LawfulNice/topic/30045464/1/</t>
  </si>
  <si>
    <t>Psionicist</t>
  </si>
  <si>
    <t>http://s4.zetaboards.com/LawfulNice/topic/30067404/1/</t>
  </si>
  <si>
    <t>Roller</t>
  </si>
  <si>
    <t>http://s4.zetaboards.com/LawfulNice/topic/10582883/1/</t>
  </si>
  <si>
    <t>Ronin</t>
  </si>
  <si>
    <t>http://s4.zetaboards.com/LawfulNice/topic/10445197/1/</t>
  </si>
  <si>
    <t>Sacrifical Lion</t>
  </si>
  <si>
    <t>http://s4.zetaboards.com/LawfulNice/topic/30081268/1/</t>
  </si>
  <si>
    <t>Samurai</t>
  </si>
  <si>
    <t>http://s4.zetaboards.com/LawfulNice/topic/10380318/1/</t>
  </si>
  <si>
    <t>Secret Service</t>
  </si>
  <si>
    <t>http://s4.zetaboards.com/LawfulNice/topic/30031932/1/</t>
  </si>
  <si>
    <t>Shaman</t>
  </si>
  <si>
    <t>http://s4.zetaboards.com/LawfulNice/topic/30037318/1/</t>
  </si>
  <si>
    <t>Silencer</t>
  </si>
  <si>
    <t>http://s4.zetaboards.com/LawfulNice/topic/10430244/1/</t>
  </si>
  <si>
    <t>Spectacle Fighter</t>
  </si>
  <si>
    <t>http://s4.zetaboards.com/LawfulNice/topic/30051793/1/</t>
  </si>
  <si>
    <t>Spellfury</t>
  </si>
  <si>
    <t>http://s4.zetaboards.com/LawfulNice/topic/30045532/1/</t>
  </si>
  <si>
    <t>Spy</t>
  </si>
  <si>
    <t>http://s4.zetaboards.com/LawfulNice/topic/30059468/1/</t>
  </si>
  <si>
    <t>Street Samurai</t>
  </si>
  <si>
    <t>http://s4.zetaboards.com/LawfulNice/topic/10430261/1/</t>
  </si>
  <si>
    <t>Syzygyrior</t>
  </si>
  <si>
    <t>http://s4.zetaboards.com/LawfulNice/topic/30046128/1/</t>
  </si>
  <si>
    <t>Tank Commander</t>
  </si>
  <si>
    <t>http://s4.zetaboards.com/LawfulNice/topic/30073156/1/</t>
  </si>
  <si>
    <t>Troublemaker</t>
  </si>
  <si>
    <t>http://s4.zetaboards.com/LawfulNice/topic/30077459/1/</t>
  </si>
  <si>
    <t>Troubleshooter</t>
  </si>
  <si>
    <t>Vehicle Combat Classes</t>
  </si>
  <si>
    <t>http://s4.zetaboards.com/LawfulNice/topic/30106744/1/</t>
  </si>
  <si>
    <t>War Fighter</t>
  </si>
  <si>
    <t>http://s4.zetaboards.com/LawfulNice/topic/30030362/1/</t>
  </si>
  <si>
    <t>War Hulk</t>
  </si>
  <si>
    <t>http://s4.zetaboards.com/LawfulNice/topic/30039081/1/</t>
  </si>
  <si>
    <t>Warden</t>
  </si>
  <si>
    <t>http://s4.zetaboards.com/LawfulNice/topic/10411682/1/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</si>
</sst>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0.0"/>
      <color rgb="FF000000"/>
      <name val="Arial"/>
    </font>
    <font/>
    <font>
      <sz val="14.0"/>
    </font>
    <font>
      <sz val="12.0"/>
    </font>
    <font>
      <b/>
    </font>
    <font>
      <name val="Arial"/>
    </font>
    <font>
      <u/>
      <color rgb="FF1155CC"/>
      <name val="Arial"/>
    </font>
    <font>
      <color rgb="FFFFFFFF"/>
      <name val="Arial"/>
    </font>
    <font>
      <b/>
      <name val="Arial"/>
    </font>
    <font>
      <b/>
      <color rgb="FF000000"/>
      <name val="Arial"/>
    </font>
    <font>
      <color rgb="FF000000"/>
      <name val="Arial"/>
    </font>
    <font>
      <u/>
      <color rgb="FF1155CC"/>
      <name val="Arial"/>
    </font>
    <font>
      <u/>
      <color rgb="FF1155CC"/>
      <name val="Arial"/>
    </font>
    <font>
      <u/>
      <color rgb="FF1155CC"/>
      <name val="Arial"/>
    </font>
    <font>
      <u/>
      <color rgb="FF1155CC"/>
      <name val="Arial"/>
    </font>
    <font>
      <u/>
      <color rgb="FF1155CC"/>
      <name val="Arial"/>
    </font>
  </fonts>
  <fills count="15">
    <fill>
      <patternFill patternType="none"/>
    </fill>
    <fill>
      <patternFill patternType="lightGray"/>
    </fill>
    <fill>
      <patternFill patternType="solid">
        <fgColor rgb="FFFF9900"/>
        <bgColor rgb="FFFF9900"/>
      </patternFill>
    </fill>
    <fill>
      <patternFill patternType="solid">
        <fgColor rgb="FFCC4125"/>
        <bgColor rgb="FFCC4125"/>
      </patternFill>
    </fill>
    <fill>
      <patternFill patternType="solid">
        <fgColor rgb="FFF6B26B"/>
        <bgColor rgb="FFF6B26B"/>
      </patternFill>
    </fill>
    <fill>
      <patternFill patternType="solid">
        <fgColor rgb="FF6D9EEB"/>
        <bgColor rgb="FF6D9EEB"/>
      </patternFill>
    </fill>
    <fill>
      <patternFill patternType="solid">
        <fgColor rgb="FF8E7CC3"/>
        <bgColor rgb="FF8E7CC3"/>
      </patternFill>
    </fill>
    <fill>
      <patternFill patternType="solid">
        <fgColor rgb="FFC27BA0"/>
        <bgColor rgb="FFC27BA0"/>
      </patternFill>
    </fill>
    <fill>
      <patternFill patternType="solid">
        <fgColor rgb="FF93C47D"/>
        <bgColor rgb="FF93C47D"/>
      </patternFill>
    </fill>
    <fill>
      <patternFill patternType="solid">
        <fgColor rgb="FFB6D7A8"/>
        <bgColor rgb="FFB6D7A8"/>
      </patternFill>
    </fill>
    <fill>
      <patternFill patternType="solid">
        <fgColor rgb="FFDD7E6B"/>
        <bgColor rgb="FFDD7E6B"/>
      </patternFill>
    </fill>
    <fill>
      <patternFill patternType="solid">
        <fgColor rgb="FFF9CB9C"/>
        <bgColor rgb="FFF9CB9C"/>
      </patternFill>
    </fill>
    <fill>
      <patternFill patternType="solid">
        <fgColor rgb="FFA4C2F4"/>
        <bgColor rgb="FFA4C2F4"/>
      </patternFill>
    </fill>
    <fill>
      <patternFill patternType="solid">
        <fgColor rgb="FFB4A7D6"/>
        <bgColor rgb="FFB4A7D6"/>
      </patternFill>
    </fill>
    <fill>
      <patternFill patternType="solid">
        <fgColor rgb="FFD5A6BD"/>
        <bgColor rgb="FFD5A6BD"/>
      </patternFill>
    </fill>
  </fills>
  <borders count="2">
    <border/>
    <border>
      <right/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1" numFmtId="0" xfId="0" applyAlignment="1" applyFill="1" applyFont="1">
      <alignment readingOrder="0"/>
    </xf>
    <xf borderId="0" fillId="0" fontId="2" numFmtId="0" xfId="0" applyAlignment="1" applyFont="1">
      <alignment horizontal="left"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4" numFmtId="0" xfId="0" applyAlignment="1" applyFont="1">
      <alignment readingOrder="0"/>
    </xf>
    <xf borderId="0" fillId="3" fontId="4" numFmtId="0" xfId="0" applyAlignment="1" applyFill="1" applyFont="1">
      <alignment readingOrder="0"/>
    </xf>
    <xf borderId="0" fillId="4" fontId="4" numFmtId="0" xfId="0" applyAlignment="1" applyFill="1" applyFont="1">
      <alignment readingOrder="0"/>
    </xf>
    <xf borderId="0" fillId="5" fontId="4" numFmtId="0" xfId="0" applyAlignment="1" applyFill="1" applyFont="1">
      <alignment readingOrder="0"/>
    </xf>
    <xf borderId="0" fillId="6" fontId="4" numFmtId="0" xfId="0" applyAlignment="1" applyFill="1" applyFont="1">
      <alignment readingOrder="0"/>
    </xf>
    <xf borderId="0" fillId="7" fontId="4" numFmtId="0" xfId="0" applyAlignment="1" applyFill="1" applyFont="1">
      <alignment readingOrder="0"/>
    </xf>
    <xf borderId="0" fillId="0" fontId="4" numFmtId="0" xfId="0" applyAlignment="1" applyFont="1">
      <alignment horizontal="right" readingOrder="0"/>
    </xf>
    <xf borderId="0" fillId="0" fontId="1" numFmtId="0" xfId="0" applyAlignment="1" applyFont="1">
      <alignment horizontal="right" readingOrder="0"/>
    </xf>
    <xf borderId="0" fillId="0" fontId="5" numFmtId="0" xfId="0" applyAlignment="1" applyFont="1">
      <alignment vertical="bottom"/>
    </xf>
    <xf borderId="0" fillId="0" fontId="6" numFmtId="0" xfId="0" applyAlignment="1" applyFont="1">
      <alignment vertical="bottom"/>
    </xf>
    <xf borderId="0" fillId="0" fontId="5" numFmtId="0" xfId="0" applyAlignment="1" applyFont="1">
      <alignment horizontal="right" vertical="bottom"/>
    </xf>
    <xf borderId="0" fillId="0" fontId="7" numFmtId="0" xfId="0" applyAlignment="1" applyFont="1">
      <alignment vertical="bottom"/>
    </xf>
    <xf borderId="0" fillId="0" fontId="8" numFmtId="0" xfId="0" applyAlignment="1" applyFont="1">
      <alignment vertical="bottom"/>
    </xf>
    <xf borderId="0" fillId="0" fontId="8" numFmtId="0" xfId="0" applyAlignment="1" applyFont="1">
      <alignment vertical="bottom"/>
    </xf>
    <xf borderId="0" fillId="0" fontId="9" numFmtId="0" xfId="0" applyAlignment="1" applyFont="1">
      <alignment vertical="bottom"/>
    </xf>
    <xf borderId="0" fillId="0" fontId="5" numFmtId="0" xfId="0" applyAlignment="1" applyFont="1">
      <alignment horizontal="right" vertical="bottom"/>
    </xf>
    <xf borderId="0" fillId="0" fontId="5" numFmtId="0" xfId="0" applyAlignment="1" applyFont="1">
      <alignment vertical="bottom"/>
    </xf>
    <xf borderId="0" fillId="0" fontId="10" numFmtId="0" xfId="0" applyAlignment="1" applyFont="1">
      <alignment vertical="bottom"/>
    </xf>
    <xf borderId="0" fillId="8" fontId="5" numFmtId="0" xfId="0" applyAlignment="1" applyFill="1" applyFont="1">
      <alignment vertical="bottom"/>
    </xf>
    <xf borderId="0" fillId="9" fontId="5" numFmtId="0" xfId="0" applyAlignment="1" applyFill="1" applyFont="1">
      <alignment vertical="bottom"/>
    </xf>
    <xf borderId="0" fillId="9" fontId="5" numFmtId="0" xfId="0" applyAlignment="1" applyFont="1">
      <alignment horizontal="right" vertical="bottom"/>
    </xf>
    <xf borderId="0" fillId="3" fontId="8" numFmtId="0" xfId="0" applyAlignment="1" applyFont="1">
      <alignment vertical="bottom"/>
    </xf>
    <xf borderId="0" fillId="4" fontId="8" numFmtId="0" xfId="0" applyAlignment="1" applyFont="1">
      <alignment vertical="bottom"/>
    </xf>
    <xf borderId="0" fillId="5" fontId="8" numFmtId="0" xfId="0" applyAlignment="1" applyFont="1">
      <alignment vertical="bottom"/>
    </xf>
    <xf borderId="0" fillId="6" fontId="8" numFmtId="0" xfId="0" applyAlignment="1" applyFont="1">
      <alignment vertical="bottom"/>
    </xf>
    <xf borderId="0" fillId="7" fontId="8" numFmtId="0" xfId="0" applyAlignment="1" applyFont="1">
      <alignment vertical="bottom"/>
    </xf>
    <xf borderId="0" fillId="10" fontId="5" numFmtId="0" xfId="0" applyAlignment="1" applyFill="1" applyFont="1">
      <alignment vertical="bottom"/>
    </xf>
    <xf borderId="0" fillId="11" fontId="11" numFmtId="0" xfId="0" applyAlignment="1" applyFill="1" applyFont="1">
      <alignment vertical="bottom"/>
    </xf>
    <xf borderId="0" fillId="12" fontId="12" numFmtId="0" xfId="0" applyAlignment="1" applyFill="1" applyFont="1">
      <alignment vertical="bottom"/>
    </xf>
    <xf borderId="0" fillId="13" fontId="5" numFmtId="0" xfId="0" applyAlignment="1" applyFill="1" applyFont="1">
      <alignment vertical="bottom"/>
    </xf>
    <xf borderId="0" fillId="14" fontId="5" numFmtId="0" xfId="0" applyAlignment="1" applyFill="1" applyFont="1">
      <alignment vertical="bottom"/>
    </xf>
    <xf borderId="0" fillId="0" fontId="13" numFmtId="0" xfId="0" applyAlignment="1" applyFont="1">
      <alignment vertical="bottom"/>
    </xf>
    <xf borderId="1" fillId="0" fontId="14" numFmtId="0" xfId="0" applyAlignment="1" applyBorder="1" applyFont="1">
      <alignment shrinkToFit="0" vertical="bottom" wrapText="0"/>
    </xf>
    <xf borderId="1" fillId="0" fontId="5" numFmtId="0" xfId="0" applyAlignment="1" applyBorder="1" applyFont="1">
      <alignment shrinkToFit="0" vertical="bottom" wrapText="0"/>
    </xf>
    <xf borderId="1" fillId="0" fontId="15" numFmtId="0" xfId="0" applyAlignment="1" applyBorder="1" applyFont="1">
      <alignment shrinkToFit="0" vertical="bottom" wrapText="0"/>
    </xf>
    <xf borderId="1" fillId="0" fontId="5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40" Type="http://schemas.openxmlformats.org/officeDocument/2006/relationships/hyperlink" Target="http://s4.zetaboards.com/LawfulNice/topic/10574892/1/" TargetMode="External"/><Relationship Id="rId42" Type="http://schemas.openxmlformats.org/officeDocument/2006/relationships/hyperlink" Target="http://s4.zetaboards.com/LawfulNice/topic/30020640/1/" TargetMode="External"/><Relationship Id="rId41" Type="http://schemas.openxmlformats.org/officeDocument/2006/relationships/hyperlink" Target="http://s4.zetaboards.com/LawfulNice/topic/10429282/1/" TargetMode="External"/><Relationship Id="rId44" Type="http://schemas.openxmlformats.org/officeDocument/2006/relationships/hyperlink" Target="http://s4.zetaboards.com/LawfulNice/topic/10335258/1/" TargetMode="External"/><Relationship Id="rId43" Type="http://schemas.openxmlformats.org/officeDocument/2006/relationships/hyperlink" Target="http://s4.zetaboards.com/LawfulNice/topic/10368773/1/" TargetMode="External"/><Relationship Id="rId46" Type="http://schemas.openxmlformats.org/officeDocument/2006/relationships/hyperlink" Target="http://s4.zetaboards.com/LawfulNice/topic/10432057/1/" TargetMode="External"/><Relationship Id="rId45" Type="http://schemas.openxmlformats.org/officeDocument/2006/relationships/hyperlink" Target="http://s4.zetaboards.com/LawfulNice/topic/10387769/1/" TargetMode="External"/><Relationship Id="rId107" Type="http://schemas.openxmlformats.org/officeDocument/2006/relationships/hyperlink" Target="http://s4.zetaboards.com/LawfulNice/topic/30131048/1" TargetMode="External"/><Relationship Id="rId106" Type="http://schemas.openxmlformats.org/officeDocument/2006/relationships/hyperlink" Target="http://s4.zetaboards.com/LawfulNice/topic/30033898/1/" TargetMode="External"/><Relationship Id="rId105" Type="http://schemas.openxmlformats.org/officeDocument/2006/relationships/hyperlink" Target="http://s4.zetaboards.com/LawfulNice/topic/30051685/1/" TargetMode="External"/><Relationship Id="rId104" Type="http://schemas.openxmlformats.org/officeDocument/2006/relationships/hyperlink" Target="http://s4.zetaboards.com/LawfulNice/topic/10498824/1/" TargetMode="External"/><Relationship Id="rId109" Type="http://schemas.openxmlformats.org/officeDocument/2006/relationships/hyperlink" Target="http://s4.zetaboards.com/LawfulNice/topic/10499651/1/" TargetMode="External"/><Relationship Id="rId108" Type="http://schemas.openxmlformats.org/officeDocument/2006/relationships/hyperlink" Target="http://s4.zetaboards.com/LawfulNice/topic/30081474/1/" TargetMode="External"/><Relationship Id="rId48" Type="http://schemas.openxmlformats.org/officeDocument/2006/relationships/hyperlink" Target="http://s4.zetaboards.com/LawfulNice/topic/10431233/1/" TargetMode="External"/><Relationship Id="rId47" Type="http://schemas.openxmlformats.org/officeDocument/2006/relationships/hyperlink" Target="http://s4.zetaboards.com/LawfulNice/topic/30055974/1/" TargetMode="External"/><Relationship Id="rId49" Type="http://schemas.openxmlformats.org/officeDocument/2006/relationships/hyperlink" Target="http://s4.zetaboards.com/LawfulNice/topic/10213596/1/" TargetMode="External"/><Relationship Id="rId103" Type="http://schemas.openxmlformats.org/officeDocument/2006/relationships/hyperlink" Target="http://s4.zetaboards.com/LawfulNice/topic/10545402/1/" TargetMode="External"/><Relationship Id="rId102" Type="http://schemas.openxmlformats.org/officeDocument/2006/relationships/hyperlink" Target="http://s4.zetaboards.com/LawfulNice/topic/10401248/1/" TargetMode="External"/><Relationship Id="rId101" Type="http://schemas.openxmlformats.org/officeDocument/2006/relationships/hyperlink" Target="http://s4.zetaboards.com/LawfulNice/topic/30103965/1/" TargetMode="External"/><Relationship Id="rId100" Type="http://schemas.openxmlformats.org/officeDocument/2006/relationships/hyperlink" Target="http://s4.zetaboards.com/LawfulNice/topic/30110091/1/" TargetMode="External"/><Relationship Id="rId31" Type="http://schemas.openxmlformats.org/officeDocument/2006/relationships/hyperlink" Target="http://s4.zetaboards.com/LawfulNice/topic/10363305/1/" TargetMode="External"/><Relationship Id="rId30" Type="http://schemas.openxmlformats.org/officeDocument/2006/relationships/hyperlink" Target="http://s4.zetaboards.com/LawfulNice/topic/30094159/1/" TargetMode="External"/><Relationship Id="rId33" Type="http://schemas.openxmlformats.org/officeDocument/2006/relationships/hyperlink" Target="http://s4.zetaboards.com/LawfulNice/topic/10313371/1/" TargetMode="External"/><Relationship Id="rId32" Type="http://schemas.openxmlformats.org/officeDocument/2006/relationships/hyperlink" Target="http://s4.zetaboards.com/LawfulNice/topic/30059485/1/" TargetMode="External"/><Relationship Id="rId35" Type="http://schemas.openxmlformats.org/officeDocument/2006/relationships/hyperlink" Target="http://s4.zetaboards.com/LawfulNice/topic/10391050/1/" TargetMode="External"/><Relationship Id="rId34" Type="http://schemas.openxmlformats.org/officeDocument/2006/relationships/hyperlink" Target="http://s4.zetaboards.com/LawfulNice/topic/10324340/1/" TargetMode="External"/><Relationship Id="rId37" Type="http://schemas.openxmlformats.org/officeDocument/2006/relationships/hyperlink" Target="http://s4.zetaboards.com/LawfulNice/topic/30061170/1/" TargetMode="External"/><Relationship Id="rId176" Type="http://schemas.openxmlformats.org/officeDocument/2006/relationships/hyperlink" Target="http://s4.zetaboards.com/LawfulNice/topic/10411682/1/" TargetMode="External"/><Relationship Id="rId36" Type="http://schemas.openxmlformats.org/officeDocument/2006/relationships/hyperlink" Target="http://s4.zetaboards.com/LawfulNice/topic/10345636/1/" TargetMode="External"/><Relationship Id="rId175" Type="http://schemas.openxmlformats.org/officeDocument/2006/relationships/hyperlink" Target="http://s4.zetaboards.com/LawfulNice/topic/30039081/1/" TargetMode="External"/><Relationship Id="rId39" Type="http://schemas.openxmlformats.org/officeDocument/2006/relationships/hyperlink" Target="http://s4.zetaboards.com/LawfulNice/topic/10346168/1/" TargetMode="External"/><Relationship Id="rId174" Type="http://schemas.openxmlformats.org/officeDocument/2006/relationships/hyperlink" Target="http://s4.zetaboards.com/LawfulNice/topic/30030362/1/" TargetMode="External"/><Relationship Id="rId38" Type="http://schemas.openxmlformats.org/officeDocument/2006/relationships/hyperlink" Target="http://s4.zetaboards.com/LawfulNice/topic/10001480/1/" TargetMode="External"/><Relationship Id="rId173" Type="http://schemas.openxmlformats.org/officeDocument/2006/relationships/hyperlink" Target="http://s4.zetaboards.com/LawfulNice/topic/30106744/1/" TargetMode="External"/><Relationship Id="rId177" Type="http://schemas.openxmlformats.org/officeDocument/2006/relationships/drawing" Target="../drawings/drawing3.xml"/><Relationship Id="rId20" Type="http://schemas.openxmlformats.org/officeDocument/2006/relationships/hyperlink" Target="http://s4.zetaboards.com/LawfulNice/topic/10328030/1/" TargetMode="External"/><Relationship Id="rId22" Type="http://schemas.openxmlformats.org/officeDocument/2006/relationships/hyperlink" Target="http://s4.zetaboards.com/LawfulNice/topic/10571063/1/" TargetMode="External"/><Relationship Id="rId21" Type="http://schemas.openxmlformats.org/officeDocument/2006/relationships/hyperlink" Target="http://s4.zetaboards.com/LawfulNice/topic/30019675/1/" TargetMode="External"/><Relationship Id="rId24" Type="http://schemas.openxmlformats.org/officeDocument/2006/relationships/hyperlink" Target="http://s4.zetaboards.com/LawfulNice/topic/10364489/1/" TargetMode="External"/><Relationship Id="rId23" Type="http://schemas.openxmlformats.org/officeDocument/2006/relationships/hyperlink" Target="http://s4.zetaboards.com/LawfulNice/topic/10198222/1/" TargetMode="External"/><Relationship Id="rId129" Type="http://schemas.openxmlformats.org/officeDocument/2006/relationships/hyperlink" Target="http://s4.zetaboards.com/LawfulNice/topic/10374945/1/" TargetMode="External"/><Relationship Id="rId128" Type="http://schemas.openxmlformats.org/officeDocument/2006/relationships/hyperlink" Target="http://s4.zetaboards.com/LawfulNice/topic/10022102/1/" TargetMode="External"/><Relationship Id="rId127" Type="http://schemas.openxmlformats.org/officeDocument/2006/relationships/hyperlink" Target="http://s4.zetaboards.com/LawfulNice/topic/30038724/1/" TargetMode="External"/><Relationship Id="rId126" Type="http://schemas.openxmlformats.org/officeDocument/2006/relationships/hyperlink" Target="http://s4.zetaboards.com/LawfulNice/topic/10347087/1/" TargetMode="External"/><Relationship Id="rId26" Type="http://schemas.openxmlformats.org/officeDocument/2006/relationships/hyperlink" Target="http://s4.zetaboards.com/LawfulNice/topic/30124507/1/" TargetMode="External"/><Relationship Id="rId121" Type="http://schemas.openxmlformats.org/officeDocument/2006/relationships/hyperlink" Target="http://s4.zetaboards.com/LawfulNice/topic/10414401/1/" TargetMode="External"/><Relationship Id="rId25" Type="http://schemas.openxmlformats.org/officeDocument/2006/relationships/hyperlink" Target="http://s4.zetaboards.com/LawfulNice/topic/10322650/1/" TargetMode="External"/><Relationship Id="rId120" Type="http://schemas.openxmlformats.org/officeDocument/2006/relationships/hyperlink" Target="http://s4.zetaboards.com/LawfulNice/topic/10373744/1/" TargetMode="External"/><Relationship Id="rId28" Type="http://schemas.openxmlformats.org/officeDocument/2006/relationships/hyperlink" Target="http://s4.zetaboards.com/LawfulNice/topic/10365338/1/" TargetMode="External"/><Relationship Id="rId27" Type="http://schemas.openxmlformats.org/officeDocument/2006/relationships/hyperlink" Target="http://s4.zetaboards.com/LawfulNice/topic/10345025/1/" TargetMode="External"/><Relationship Id="rId125" Type="http://schemas.openxmlformats.org/officeDocument/2006/relationships/hyperlink" Target="http://s4.zetaboards.com/LawfulNice/topic/10431720/1/" TargetMode="External"/><Relationship Id="rId29" Type="http://schemas.openxmlformats.org/officeDocument/2006/relationships/hyperlink" Target="http://s4.zetaboards.com/LawfulNice/topic/10324844/1/" TargetMode="External"/><Relationship Id="rId124" Type="http://schemas.openxmlformats.org/officeDocument/2006/relationships/hyperlink" Target="http://s4.zetaboards.com/LawfulNice/topic/10363869/1/" TargetMode="External"/><Relationship Id="rId123" Type="http://schemas.openxmlformats.org/officeDocument/2006/relationships/hyperlink" Target="http://s4.zetaboards.com/LawfulNice/topic/30020039/1/" TargetMode="External"/><Relationship Id="rId122" Type="http://schemas.openxmlformats.org/officeDocument/2006/relationships/hyperlink" Target="http://s4.zetaboards.com/LawfulNice/topic/30099714/1/" TargetMode="External"/><Relationship Id="rId95" Type="http://schemas.openxmlformats.org/officeDocument/2006/relationships/hyperlink" Target="http://s4.zetaboards.com/LawfulNice/topic/30039047/1/" TargetMode="External"/><Relationship Id="rId94" Type="http://schemas.openxmlformats.org/officeDocument/2006/relationships/hyperlink" Target="http://s4.zetaboards.com/LawfulNice/topic/10412408/1/" TargetMode="External"/><Relationship Id="rId97" Type="http://schemas.openxmlformats.org/officeDocument/2006/relationships/hyperlink" Target="http://s4.zetaboards.com/LawfulNice/topic/30054155/1/" TargetMode="External"/><Relationship Id="rId96" Type="http://schemas.openxmlformats.org/officeDocument/2006/relationships/hyperlink" Target="http://s4.zetaboards.com/LawfulNice/topic/30069989/1/" TargetMode="External"/><Relationship Id="rId11" Type="http://schemas.openxmlformats.org/officeDocument/2006/relationships/hyperlink" Target="http://s4.zetaboards.com/LawfulNice/topic/10323554/1/" TargetMode="External"/><Relationship Id="rId99" Type="http://schemas.openxmlformats.org/officeDocument/2006/relationships/hyperlink" Target="http://s4.zetaboards.com/LawfulNice/topic/10498023/1/" TargetMode="External"/><Relationship Id="rId10" Type="http://schemas.openxmlformats.org/officeDocument/2006/relationships/hyperlink" Target="http://s4.zetaboards.com/LawfulNice/topic/30104569/1/" TargetMode="External"/><Relationship Id="rId98" Type="http://schemas.openxmlformats.org/officeDocument/2006/relationships/hyperlink" Target="http://s4.zetaboards.com/LawfulNice/topic/10416891/1/" TargetMode="External"/><Relationship Id="rId13" Type="http://schemas.openxmlformats.org/officeDocument/2006/relationships/hyperlink" Target="http://s4.zetaboards.com/LawfulNice/topic/10431523/1/" TargetMode="External"/><Relationship Id="rId12" Type="http://schemas.openxmlformats.org/officeDocument/2006/relationships/hyperlink" Target="http://s4.zetaboards.com/LawfulNice/topic/10006375/1/" TargetMode="External"/><Relationship Id="rId91" Type="http://schemas.openxmlformats.org/officeDocument/2006/relationships/hyperlink" Target="http://s4.zetaboards.com/LawfulNice/topic/10457889/1/" TargetMode="External"/><Relationship Id="rId90" Type="http://schemas.openxmlformats.org/officeDocument/2006/relationships/hyperlink" Target="http://s4.zetaboards.com/LawfulNice/topic/10364671/1/" TargetMode="External"/><Relationship Id="rId93" Type="http://schemas.openxmlformats.org/officeDocument/2006/relationships/hyperlink" Target="http://s4.zetaboards.com/LawfulNice/topic/10361233/1/" TargetMode="External"/><Relationship Id="rId92" Type="http://schemas.openxmlformats.org/officeDocument/2006/relationships/hyperlink" Target="http://s4.zetaboards.com/LawfulNice/topic/30047842/1/" TargetMode="External"/><Relationship Id="rId118" Type="http://schemas.openxmlformats.org/officeDocument/2006/relationships/hyperlink" Target="http://s4.zetaboards.com/LawfulNice/topic/30055969/1/" TargetMode="External"/><Relationship Id="rId117" Type="http://schemas.openxmlformats.org/officeDocument/2006/relationships/hyperlink" Target="http://s4.zetaboards.com/LawfulNice/topic/30057497/1/" TargetMode="External"/><Relationship Id="rId116" Type="http://schemas.openxmlformats.org/officeDocument/2006/relationships/hyperlink" Target="http://s4.zetaboards.com/LawfulNice/topic/30056352/1/" TargetMode="External"/><Relationship Id="rId115" Type="http://schemas.openxmlformats.org/officeDocument/2006/relationships/hyperlink" Target="http://s4.zetaboards.com/LawfulNice/topic/10418715/1/" TargetMode="External"/><Relationship Id="rId119" Type="http://schemas.openxmlformats.org/officeDocument/2006/relationships/hyperlink" Target="http://s4.zetaboards.com/LawfulNice/topic/10487285/1/" TargetMode="External"/><Relationship Id="rId15" Type="http://schemas.openxmlformats.org/officeDocument/2006/relationships/hyperlink" Target="http://s4.zetaboards.com/LawfulNice/topic/10407559/1/" TargetMode="External"/><Relationship Id="rId110" Type="http://schemas.openxmlformats.org/officeDocument/2006/relationships/hyperlink" Target="http://s4.zetaboards.com/LawfulNice/topic/10428637/1/" TargetMode="External"/><Relationship Id="rId14" Type="http://schemas.openxmlformats.org/officeDocument/2006/relationships/hyperlink" Target="http://s4.zetaboards.com/LawfulNice/topic/9322415/1/" TargetMode="External"/><Relationship Id="rId17" Type="http://schemas.openxmlformats.org/officeDocument/2006/relationships/hyperlink" Target="http://s4.zetaboards.com/LawfulNice/topic/10328030/1/" TargetMode="External"/><Relationship Id="rId16" Type="http://schemas.openxmlformats.org/officeDocument/2006/relationships/hyperlink" Target="http://s4.zetaboards.com/LawfulNice/topic/30150655/1/" TargetMode="External"/><Relationship Id="rId19" Type="http://schemas.openxmlformats.org/officeDocument/2006/relationships/hyperlink" Target="http://s4.zetaboards.com/LawfulNice/topic/10419062/1/" TargetMode="External"/><Relationship Id="rId114" Type="http://schemas.openxmlformats.org/officeDocument/2006/relationships/hyperlink" Target="http://s4.zetaboards.com/LawfulNice/topic/10366215/1/" TargetMode="External"/><Relationship Id="rId18" Type="http://schemas.openxmlformats.org/officeDocument/2006/relationships/hyperlink" Target="http://s4.zetaboards.com/LawfulNice/topic/10279339/1/" TargetMode="External"/><Relationship Id="rId113" Type="http://schemas.openxmlformats.org/officeDocument/2006/relationships/hyperlink" Target="http://s4.zetaboards.com/LawfulNice/topic/30084654/1/" TargetMode="External"/><Relationship Id="rId112" Type="http://schemas.openxmlformats.org/officeDocument/2006/relationships/hyperlink" Target="http://s4.zetaboards.com/LawfulNice/topic/30081139/1/" TargetMode="External"/><Relationship Id="rId111" Type="http://schemas.openxmlformats.org/officeDocument/2006/relationships/hyperlink" Target="http://s4.zetaboards.com/LawfulNice/topic/30047317/1/" TargetMode="External"/><Relationship Id="rId84" Type="http://schemas.openxmlformats.org/officeDocument/2006/relationships/hyperlink" Target="http://s4.zetaboards.com/LawfulNice/topic/10359819/1/" TargetMode="External"/><Relationship Id="rId83" Type="http://schemas.openxmlformats.org/officeDocument/2006/relationships/hyperlink" Target="http://s4.zetaboards.com/LawfulNice/topic/10495717/1/" TargetMode="External"/><Relationship Id="rId86" Type="http://schemas.openxmlformats.org/officeDocument/2006/relationships/hyperlink" Target="http://s4.zetaboards.com/LawfulNice/topic/10410808/1/" TargetMode="External"/><Relationship Id="rId85" Type="http://schemas.openxmlformats.org/officeDocument/2006/relationships/hyperlink" Target="http://s4.zetaboards.com/LawfulNice/topic/30030856/1/" TargetMode="External"/><Relationship Id="rId88" Type="http://schemas.openxmlformats.org/officeDocument/2006/relationships/hyperlink" Target="http://s4.zetaboards.com/LawfulNice/topic/10394085/1" TargetMode="External"/><Relationship Id="rId150" Type="http://schemas.openxmlformats.org/officeDocument/2006/relationships/hyperlink" Target="http://s4.zetaboards.com/LawfulNice/topic/30090804/1/" TargetMode="External"/><Relationship Id="rId87" Type="http://schemas.openxmlformats.org/officeDocument/2006/relationships/hyperlink" Target="http://s4.zetaboards.com/LawfulNice/topic/10322650/1/" TargetMode="External"/><Relationship Id="rId89" Type="http://schemas.openxmlformats.org/officeDocument/2006/relationships/hyperlink" Target="http://s4.zetaboards.com/LawfulNice/topic/30033396/1/" TargetMode="External"/><Relationship Id="rId80" Type="http://schemas.openxmlformats.org/officeDocument/2006/relationships/hyperlink" Target="http://s4.zetaboards.com/LawfulNice/topic/10407730/1/" TargetMode="External"/><Relationship Id="rId82" Type="http://schemas.openxmlformats.org/officeDocument/2006/relationships/hyperlink" Target="http://s4.zetaboards.com/LawfulNice/topic/10516033/1/" TargetMode="External"/><Relationship Id="rId81" Type="http://schemas.openxmlformats.org/officeDocument/2006/relationships/hyperlink" Target="http://s4.zetaboards.com/LawfulNice/topic/10368527/1/" TargetMode="External"/><Relationship Id="rId1" Type="http://schemas.openxmlformats.org/officeDocument/2006/relationships/hyperlink" Target="http://s4.zetaboards.com/LawfulNice/topic/30059702/1/" TargetMode="External"/><Relationship Id="rId2" Type="http://schemas.openxmlformats.org/officeDocument/2006/relationships/hyperlink" Target="http://s4.zetaboards.com/LawfulNice/topic/30134638/1/" TargetMode="External"/><Relationship Id="rId3" Type="http://schemas.openxmlformats.org/officeDocument/2006/relationships/hyperlink" Target="http://s4.zetaboards.com/LawfulNice/topic/30052192/1/" TargetMode="External"/><Relationship Id="rId149" Type="http://schemas.openxmlformats.org/officeDocument/2006/relationships/hyperlink" Target="http://s4.zetaboards.com/LawfulNice/topic/10506549/1/" TargetMode="External"/><Relationship Id="rId4" Type="http://schemas.openxmlformats.org/officeDocument/2006/relationships/hyperlink" Target="http://s4.zetaboards.com/LawfulNice/topic/10182387/1/" TargetMode="External"/><Relationship Id="rId148" Type="http://schemas.openxmlformats.org/officeDocument/2006/relationships/hyperlink" Target="http://s4.zetaboards.com/LawfulNice/topic/30069648/1/" TargetMode="External"/><Relationship Id="rId9" Type="http://schemas.openxmlformats.org/officeDocument/2006/relationships/hyperlink" Target="http://s4.zetaboards.com/LawfulNice/topic/10451695/1/" TargetMode="External"/><Relationship Id="rId143" Type="http://schemas.openxmlformats.org/officeDocument/2006/relationships/hyperlink" Target="http://s4.zetaboards.com/LawfulNice/topic/30025263/1/" TargetMode="External"/><Relationship Id="rId142" Type="http://schemas.openxmlformats.org/officeDocument/2006/relationships/hyperlink" Target="http://s4.zetaboards.com/LawfulNice/topic/30090303/1/" TargetMode="External"/><Relationship Id="rId141" Type="http://schemas.openxmlformats.org/officeDocument/2006/relationships/hyperlink" Target="http://s4.zetaboards.com/LawfulNice/topic/30052828/1/" TargetMode="External"/><Relationship Id="rId140" Type="http://schemas.openxmlformats.org/officeDocument/2006/relationships/hyperlink" Target="http://s4.zetaboards.com/LawfulNice/topic/10372691/1/" TargetMode="External"/><Relationship Id="rId5" Type="http://schemas.openxmlformats.org/officeDocument/2006/relationships/hyperlink" Target="http://s4.zetaboards.com/LawfulNice/topic/10345649/1/" TargetMode="External"/><Relationship Id="rId147" Type="http://schemas.openxmlformats.org/officeDocument/2006/relationships/hyperlink" Target="http://s4.zetaboards.com/LawfulNice/topic/30041954/1/" TargetMode="External"/><Relationship Id="rId6" Type="http://schemas.openxmlformats.org/officeDocument/2006/relationships/hyperlink" Target="http://s4.zetaboards.com/LawfulNice/topic/30075596/1/" TargetMode="External"/><Relationship Id="rId146" Type="http://schemas.openxmlformats.org/officeDocument/2006/relationships/hyperlink" Target="http://s4.zetaboards.com/LawfulNice/topic/10431757/1/" TargetMode="External"/><Relationship Id="rId7" Type="http://schemas.openxmlformats.org/officeDocument/2006/relationships/hyperlink" Target="http://s4.zetaboards.com/LawfulNice/topic/10498024/1/" TargetMode="External"/><Relationship Id="rId145" Type="http://schemas.openxmlformats.org/officeDocument/2006/relationships/hyperlink" Target="http://s4.zetaboards.com/LawfulNice/topic/30096570/1/" TargetMode="External"/><Relationship Id="rId8" Type="http://schemas.openxmlformats.org/officeDocument/2006/relationships/hyperlink" Target="http://s4.zetaboards.com/LawfulNice/topic/10344695/1/" TargetMode="External"/><Relationship Id="rId144" Type="http://schemas.openxmlformats.org/officeDocument/2006/relationships/hyperlink" Target="http://s4.zetaboards.com/LawfulNice/topic/10213578/1/" TargetMode="External"/><Relationship Id="rId73" Type="http://schemas.openxmlformats.org/officeDocument/2006/relationships/hyperlink" Target="http://s4.zetaboards.com/LawfulNice/topic/30043547/1/" TargetMode="External"/><Relationship Id="rId72" Type="http://schemas.openxmlformats.org/officeDocument/2006/relationships/hyperlink" Target="http://s4.zetaboards.com/LawfulNice/topic/30082154/1/" TargetMode="External"/><Relationship Id="rId75" Type="http://schemas.openxmlformats.org/officeDocument/2006/relationships/hyperlink" Target="http://s4.zetaboards.com/LawfulNice/topic/10414417/1/" TargetMode="External"/><Relationship Id="rId74" Type="http://schemas.openxmlformats.org/officeDocument/2006/relationships/hyperlink" Target="http://s4.zetaboards.com/LawfulNice/topic/30108036/1/" TargetMode="External"/><Relationship Id="rId77" Type="http://schemas.openxmlformats.org/officeDocument/2006/relationships/hyperlink" Target="http://s4.zetaboards.com/LawfulNice/topic/30079667/1/" TargetMode="External"/><Relationship Id="rId76" Type="http://schemas.openxmlformats.org/officeDocument/2006/relationships/hyperlink" Target="http://s4.zetaboards.com/LawfulNice/topic/30102399/1/" TargetMode="External"/><Relationship Id="rId79" Type="http://schemas.openxmlformats.org/officeDocument/2006/relationships/hyperlink" Target="http://s4.zetaboards.com/LawfulNice/topic/30028963/1/" TargetMode="External"/><Relationship Id="rId78" Type="http://schemas.openxmlformats.org/officeDocument/2006/relationships/hyperlink" Target="http://s4.zetaboards.com/LawfulNice/topic/30082537/1/" TargetMode="External"/><Relationship Id="rId71" Type="http://schemas.openxmlformats.org/officeDocument/2006/relationships/hyperlink" Target="http://s4.zetaboards.com/LawfulNice/topic/30059480/1/" TargetMode="External"/><Relationship Id="rId70" Type="http://schemas.openxmlformats.org/officeDocument/2006/relationships/hyperlink" Target="http://s4.zetaboards.com/LawfulNice/topic/30043936/1/" TargetMode="External"/><Relationship Id="rId139" Type="http://schemas.openxmlformats.org/officeDocument/2006/relationships/hyperlink" Target="http://s4.zetaboards.com/LawfulNice/topic/10351860/1/" TargetMode="External"/><Relationship Id="rId138" Type="http://schemas.openxmlformats.org/officeDocument/2006/relationships/hyperlink" Target="http://s4.zetaboards.com/LawfulNice/topic/30051342/1/" TargetMode="External"/><Relationship Id="rId137" Type="http://schemas.openxmlformats.org/officeDocument/2006/relationships/hyperlink" Target="http://s4.zetaboards.com/LawfulNice/topic/30051266/1/" TargetMode="External"/><Relationship Id="rId132" Type="http://schemas.openxmlformats.org/officeDocument/2006/relationships/hyperlink" Target="http://s4.zetaboards.com/LawfulNice/topic/30050960/1/" TargetMode="External"/><Relationship Id="rId131" Type="http://schemas.openxmlformats.org/officeDocument/2006/relationships/hyperlink" Target="http://s4.zetaboards.com/LawfulNice/topic/30027970/1/" TargetMode="External"/><Relationship Id="rId130" Type="http://schemas.openxmlformats.org/officeDocument/2006/relationships/hyperlink" Target="http://s4.zetaboards.com/LawfulNice/topic/10418096/1/" TargetMode="External"/><Relationship Id="rId136" Type="http://schemas.openxmlformats.org/officeDocument/2006/relationships/hyperlink" Target="http://s4.zetaboards.com/LawfulNice/topic/10373856/1/" TargetMode="External"/><Relationship Id="rId135" Type="http://schemas.openxmlformats.org/officeDocument/2006/relationships/hyperlink" Target="http://s4.zetaboards.com/LawfulNice/topic/30035102/1/" TargetMode="External"/><Relationship Id="rId134" Type="http://schemas.openxmlformats.org/officeDocument/2006/relationships/hyperlink" Target="http://s4.zetaboards.com/LawfulNice/topic/10503862/1/" TargetMode="External"/><Relationship Id="rId133" Type="http://schemas.openxmlformats.org/officeDocument/2006/relationships/hyperlink" Target="http://s4.zetaboards.com/LawfulNice/topic/10369106/1/" TargetMode="External"/><Relationship Id="rId62" Type="http://schemas.openxmlformats.org/officeDocument/2006/relationships/hyperlink" Target="http://s4.zetaboards.com/LawfulNice/topic/30051054/1/" TargetMode="External"/><Relationship Id="rId61" Type="http://schemas.openxmlformats.org/officeDocument/2006/relationships/hyperlink" Target="http://s4.zetaboards.com/LawfulNice/topic/30039788/1/" TargetMode="External"/><Relationship Id="rId64" Type="http://schemas.openxmlformats.org/officeDocument/2006/relationships/hyperlink" Target="http://s4.zetaboards.com/LawfulNice/topic/10414102/1/" TargetMode="External"/><Relationship Id="rId63" Type="http://schemas.openxmlformats.org/officeDocument/2006/relationships/hyperlink" Target="http://s4.zetaboards.com/LawfulNice/topic/30088408/1/" TargetMode="External"/><Relationship Id="rId66" Type="http://schemas.openxmlformats.org/officeDocument/2006/relationships/hyperlink" Target="http://s4.zetaboards.com/LawfulNice/topic/10368312/1/" TargetMode="External"/><Relationship Id="rId172" Type="http://schemas.openxmlformats.org/officeDocument/2006/relationships/hyperlink" Target="http://s4.zetaboards.com/LawfulNice/topic/30027970/1/" TargetMode="External"/><Relationship Id="rId65" Type="http://schemas.openxmlformats.org/officeDocument/2006/relationships/hyperlink" Target="http://s4.zetaboards.com/LawfulNice/topic/30095695/1/" TargetMode="External"/><Relationship Id="rId171" Type="http://schemas.openxmlformats.org/officeDocument/2006/relationships/hyperlink" Target="http://s4.zetaboards.com/LawfulNice/topic/30077459/1/" TargetMode="External"/><Relationship Id="rId68" Type="http://schemas.openxmlformats.org/officeDocument/2006/relationships/hyperlink" Target="http://s4.zetaboards.com/LawfulNice/topic/30052213/1/" TargetMode="External"/><Relationship Id="rId170" Type="http://schemas.openxmlformats.org/officeDocument/2006/relationships/hyperlink" Target="http://s4.zetaboards.com/LawfulNice/topic/30073156/1/" TargetMode="External"/><Relationship Id="rId67" Type="http://schemas.openxmlformats.org/officeDocument/2006/relationships/hyperlink" Target="http://s4.zetaboards.com/LawfulNice/topic/30069954/1/" TargetMode="External"/><Relationship Id="rId60" Type="http://schemas.openxmlformats.org/officeDocument/2006/relationships/hyperlink" Target="http://s4.zetaboards.com/LawfulNice/topic/10369400/1/" TargetMode="External"/><Relationship Id="rId165" Type="http://schemas.openxmlformats.org/officeDocument/2006/relationships/hyperlink" Target="http://s4.zetaboards.com/LawfulNice/topic/30051793/1/" TargetMode="External"/><Relationship Id="rId69" Type="http://schemas.openxmlformats.org/officeDocument/2006/relationships/hyperlink" Target="http://s4.zetaboards.com/LawfulNice/topic/30042830/1/" TargetMode="External"/><Relationship Id="rId164" Type="http://schemas.openxmlformats.org/officeDocument/2006/relationships/hyperlink" Target="http://s4.zetaboards.com/LawfulNice/topic/10430244/1/" TargetMode="External"/><Relationship Id="rId163" Type="http://schemas.openxmlformats.org/officeDocument/2006/relationships/hyperlink" Target="http://s4.zetaboards.com/LawfulNice/topic/30037318/1/" TargetMode="External"/><Relationship Id="rId162" Type="http://schemas.openxmlformats.org/officeDocument/2006/relationships/hyperlink" Target="http://s4.zetaboards.com/LawfulNice/topic/30031932/1/" TargetMode="External"/><Relationship Id="rId169" Type="http://schemas.openxmlformats.org/officeDocument/2006/relationships/hyperlink" Target="http://s4.zetaboards.com/LawfulNice/topic/30046128/1/" TargetMode="External"/><Relationship Id="rId168" Type="http://schemas.openxmlformats.org/officeDocument/2006/relationships/hyperlink" Target="http://s4.zetaboards.com/LawfulNice/topic/10430261/1/" TargetMode="External"/><Relationship Id="rId167" Type="http://schemas.openxmlformats.org/officeDocument/2006/relationships/hyperlink" Target="http://s4.zetaboards.com/LawfulNice/topic/30059468/1/" TargetMode="External"/><Relationship Id="rId166" Type="http://schemas.openxmlformats.org/officeDocument/2006/relationships/hyperlink" Target="http://s4.zetaboards.com/LawfulNice/topic/30045532/1/" TargetMode="External"/><Relationship Id="rId51" Type="http://schemas.openxmlformats.org/officeDocument/2006/relationships/hyperlink" Target="http://s4.zetaboards.com/LawfulNice/topic/30036689/1/" TargetMode="External"/><Relationship Id="rId50" Type="http://schemas.openxmlformats.org/officeDocument/2006/relationships/hyperlink" Target="http://s4.zetaboards.com/LawfulNice/topic/30027170/1/" TargetMode="External"/><Relationship Id="rId53" Type="http://schemas.openxmlformats.org/officeDocument/2006/relationships/hyperlink" Target="http://s4.zetaboards.com/LawfulNice/topic/30080349/1/" TargetMode="External"/><Relationship Id="rId52" Type="http://schemas.openxmlformats.org/officeDocument/2006/relationships/hyperlink" Target="http://s4.zetaboards.com/LawfulNice/topic/10319432/1/" TargetMode="External"/><Relationship Id="rId55" Type="http://schemas.openxmlformats.org/officeDocument/2006/relationships/hyperlink" Target="http://s4.zetaboards.com/LawfulNice/topic/10576042/1/" TargetMode="External"/><Relationship Id="rId161" Type="http://schemas.openxmlformats.org/officeDocument/2006/relationships/hyperlink" Target="http://s4.zetaboards.com/LawfulNice/topic/10380318/1/" TargetMode="External"/><Relationship Id="rId54" Type="http://schemas.openxmlformats.org/officeDocument/2006/relationships/hyperlink" Target="http://s4.zetaboards.com/LawfulNice/topic/30053181/1/" TargetMode="External"/><Relationship Id="rId160" Type="http://schemas.openxmlformats.org/officeDocument/2006/relationships/hyperlink" Target="http://s4.zetaboards.com/LawfulNice/topic/30081268/1/" TargetMode="External"/><Relationship Id="rId57" Type="http://schemas.openxmlformats.org/officeDocument/2006/relationships/hyperlink" Target="http://s4.zetaboards.com/LawfulNice/topic/10420477/1/" TargetMode="External"/><Relationship Id="rId56" Type="http://schemas.openxmlformats.org/officeDocument/2006/relationships/hyperlink" Target="http://s4.zetaboards.com/LawfulNice/topic/10582690/1/" TargetMode="External"/><Relationship Id="rId159" Type="http://schemas.openxmlformats.org/officeDocument/2006/relationships/hyperlink" Target="http://s4.zetaboards.com/LawfulNice/topic/10445197/1/" TargetMode="External"/><Relationship Id="rId59" Type="http://schemas.openxmlformats.org/officeDocument/2006/relationships/hyperlink" Target="http://s4.zetaboards.com/LawfulNice/topic/30106317/1/" TargetMode="External"/><Relationship Id="rId154" Type="http://schemas.openxmlformats.org/officeDocument/2006/relationships/hyperlink" Target="http://s4.zetaboards.com/LawfulNice/topic/30036311/1/" TargetMode="External"/><Relationship Id="rId58" Type="http://schemas.openxmlformats.org/officeDocument/2006/relationships/hyperlink" Target="http://s4.zetaboards.com/LawfulNice/topic/10582085/1/" TargetMode="External"/><Relationship Id="rId153" Type="http://schemas.openxmlformats.org/officeDocument/2006/relationships/hyperlink" Target="http://s4.zetaboards.com/LawfulNice/topic/10418583/1/" TargetMode="External"/><Relationship Id="rId152" Type="http://schemas.openxmlformats.org/officeDocument/2006/relationships/hyperlink" Target="http://s4.zetaboards.com/LawfulNice/topic/30017791/1/" TargetMode="External"/><Relationship Id="rId151" Type="http://schemas.openxmlformats.org/officeDocument/2006/relationships/hyperlink" Target="http://s4.zetaboards.com/LawfulNice/topic/30080860/1/" TargetMode="External"/><Relationship Id="rId158" Type="http://schemas.openxmlformats.org/officeDocument/2006/relationships/hyperlink" Target="http://s4.zetaboards.com/LawfulNice/topic/10582883/1/" TargetMode="External"/><Relationship Id="rId157" Type="http://schemas.openxmlformats.org/officeDocument/2006/relationships/hyperlink" Target="http://s4.zetaboards.com/LawfulNice/topic/30067404/1/" TargetMode="External"/><Relationship Id="rId156" Type="http://schemas.openxmlformats.org/officeDocument/2006/relationships/hyperlink" Target="http://s4.zetaboards.com/LawfulNice/topic/30045464/1/" TargetMode="External"/><Relationship Id="rId155" Type="http://schemas.openxmlformats.org/officeDocument/2006/relationships/hyperlink" Target="http://s4.zetaboards.com/LawfulNice/topic/30059476/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6.14"/>
    <col customWidth="1" min="2" max="2" width="17.29"/>
  </cols>
  <sheetData>
    <row r="1">
      <c r="A1" s="1" t="s">
        <v>0</v>
      </c>
    </row>
    <row r="2">
      <c r="B2" s="1"/>
    </row>
    <row r="3">
      <c r="A3" s="2"/>
      <c r="B3" s="3"/>
      <c r="C3" s="4"/>
    </row>
    <row r="4">
      <c r="A4" s="1"/>
      <c r="B4" s="3" t="str">
        <f>CONCATENATE("How about a ",'Tables and Rollers'!I1)</f>
        <v>How about a </v>
      </c>
      <c r="C4" s="4" t="str">
        <f>CONCATENATE('Tables and Rollers'!R5," ",'Tables and Rollers'!S5," ",'Tables and Rollers'!T5," of ",'Tables and Rollers'!U5,"?")</f>
        <v>Ork Chosen Thief of Tzeentch?</v>
      </c>
    </row>
    <row r="5">
      <c r="B5" s="5" t="str">
        <f>if(F8=0,"",concatenate("They ",if(F8=1,concatenate('Tables and Rollers'!V5),concatenate('Tables and Rollers'!V5," and ",'Tables and Rollers'!W5))))</f>
        <v>They are Clueless and are Clueless</v>
      </c>
    </row>
    <row r="6">
      <c r="B6" s="6"/>
      <c r="C6" s="6"/>
      <c r="D6" s="6"/>
      <c r="E6" s="6"/>
      <c r="F6" s="6"/>
    </row>
    <row r="7">
      <c r="B7" s="7" t="s">
        <v>1</v>
      </c>
      <c r="C7" s="8" t="s">
        <v>2</v>
      </c>
      <c r="D7" s="9" t="s">
        <v>3</v>
      </c>
      <c r="E7" s="10" t="s">
        <v>4</v>
      </c>
      <c r="F7" s="11" t="s">
        <v>5</v>
      </c>
    </row>
    <row r="8">
      <c r="A8" s="12" t="s">
        <v>6</v>
      </c>
      <c r="F8" s="1">
        <v>2.0</v>
      </c>
    </row>
    <row r="9">
      <c r="A9" s="13" t="s">
        <v>7</v>
      </c>
      <c r="B9" s="1" t="b">
        <v>0</v>
      </c>
      <c r="C9" s="1" t="b">
        <v>0</v>
      </c>
      <c r="D9" s="1" t="b">
        <v>0</v>
      </c>
      <c r="E9" s="1" t="b">
        <v>0</v>
      </c>
    </row>
    <row r="10">
      <c r="A10" s="14" t="s">
        <v>8</v>
      </c>
      <c r="B10" s="15" t="str">
        <f>'Tables and Rollers'!R5</f>
        <v>Ork</v>
      </c>
      <c r="C10" s="14" t="str">
        <f>'Tables and Rollers'!S5</f>
        <v>Chosen</v>
      </c>
      <c r="D10" s="15" t="str">
        <f>'Tables and Rollers'!T5</f>
        <v>Thief</v>
      </c>
      <c r="E10" s="14" t="str">
        <f>'Tables and Rollers'!U5</f>
        <v>Tzeentch</v>
      </c>
    </row>
    <row r="12">
      <c r="A12" s="1" t="s">
        <v>9</v>
      </c>
    </row>
    <row r="13">
      <c r="A13" s="1" t="s">
        <v>10</v>
      </c>
    </row>
  </sheetData>
  <dataValidations>
    <dataValidation type="list" allowBlank="1" sqref="B8">
      <formula1>'Tables and Rollers'!$B$3:$B$102</formula1>
    </dataValidation>
    <dataValidation type="list" allowBlank="1" sqref="C8">
      <formula1>'Tables and Rollers'!$F$3:$F$102</formula1>
    </dataValidation>
    <dataValidation type="list" allowBlank="1" sqref="F8">
      <formula1>"0,1,2"</formula1>
    </dataValidation>
    <dataValidation type="list" allowBlank="1" sqref="E8">
      <formula1>'Tables and Rollers'!$N$3:$N$23</formula1>
    </dataValidation>
    <dataValidation type="list" allowBlank="1" sqref="B9:E9">
      <formula1>"TRUE,FALSE"</formula1>
    </dataValidation>
    <dataValidation type="list" allowBlank="1" sqref="D8">
      <formula1>'Tables and Rollers'!$J$3:$J$102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6.14"/>
    <col customWidth="1" min="2" max="2" width="17.29"/>
  </cols>
  <sheetData>
    <row r="1">
      <c r="A1" s="1" t="s">
        <v>0</v>
      </c>
    </row>
    <row r="2">
      <c r="B2" s="1"/>
    </row>
    <row r="3">
      <c r="A3" s="2"/>
      <c r="B3" s="3"/>
      <c r="C3" s="4"/>
    </row>
    <row r="4">
      <c r="A4" s="1"/>
      <c r="B4" s="3" t="str">
        <f>CONCATENATE("How about a ",'Tables and Rollers'!I1)</f>
        <v>How about a </v>
      </c>
      <c r="C4" s="4" t="str">
        <f>CONCATENATE('Tables and Rollers'!R5," ",'Tables and Rollers'!S5," ",'Tables and Rollers'!T5," of ",'Tables and Rollers'!U5,"?")</f>
        <v>Ork Chosen Thief of Tzeentch?</v>
      </c>
    </row>
    <row r="5">
      <c r="B5" s="5" t="str">
        <f>if(F8=0,"",concatenate("They ",if(F8=1,concatenate('Tables and Rollers'!V5),concatenate('Tables and Rollers'!V5," and ",'Tables and Rollers'!W5))))</f>
        <v>They are Clueless and are Clueless</v>
      </c>
    </row>
    <row r="6">
      <c r="B6" s="6"/>
      <c r="C6" s="6"/>
      <c r="D6" s="6"/>
      <c r="E6" s="6"/>
      <c r="F6" s="6"/>
    </row>
    <row r="7">
      <c r="B7" s="7" t="s">
        <v>1</v>
      </c>
      <c r="C7" s="8" t="s">
        <v>2</v>
      </c>
      <c r="D7" s="9" t="s">
        <v>3</v>
      </c>
      <c r="E7" s="10" t="s">
        <v>4</v>
      </c>
      <c r="F7" s="11" t="s">
        <v>5</v>
      </c>
    </row>
    <row r="8">
      <c r="A8" s="12" t="s">
        <v>6</v>
      </c>
      <c r="F8" s="1">
        <v>2.0</v>
      </c>
    </row>
    <row r="9">
      <c r="A9" s="13" t="s">
        <v>7</v>
      </c>
      <c r="B9" s="1" t="b">
        <v>1</v>
      </c>
      <c r="C9" s="1" t="b">
        <v>1</v>
      </c>
      <c r="D9" s="1" t="b">
        <v>1</v>
      </c>
      <c r="E9" s="1" t="b">
        <v>1</v>
      </c>
    </row>
    <row r="10">
      <c r="A10" s="14" t="s">
        <v>8</v>
      </c>
      <c r="B10" s="15" t="str">
        <f>'Tables and Rollers'!R5</f>
        <v>Ork</v>
      </c>
      <c r="C10" s="14" t="str">
        <f>'Tables and Rollers'!S5</f>
        <v>Chosen</v>
      </c>
      <c r="D10" s="15" t="str">
        <f>'Tables and Rollers'!T5</f>
        <v>Thief</v>
      </c>
      <c r="E10" s="14" t="str">
        <f>'Tables and Rollers'!U5</f>
        <v>Tzeentch</v>
      </c>
    </row>
    <row r="12">
      <c r="A12" s="1" t="s">
        <v>9</v>
      </c>
    </row>
    <row r="13">
      <c r="A13" s="1" t="s">
        <v>10</v>
      </c>
    </row>
  </sheetData>
  <dataValidations>
    <dataValidation type="list" allowBlank="1" sqref="B8">
      <formula1>'Tables and Rollers'!$B$3:$B$102</formula1>
    </dataValidation>
    <dataValidation type="list" allowBlank="1" sqref="C8">
      <formula1>'Tables and Rollers'!$F$3:$F$102</formula1>
    </dataValidation>
    <dataValidation type="list" allowBlank="1" sqref="F8">
      <formula1>"0,1,2"</formula1>
    </dataValidation>
    <dataValidation type="list" allowBlank="1" sqref="E8">
      <formula1>'Tables and Rollers'!$N$3:$N$23</formula1>
    </dataValidation>
    <dataValidation type="list" allowBlank="1" sqref="B9:E9">
      <formula1>"TRUE,FALSE"</formula1>
    </dataValidation>
    <dataValidation type="list" allowBlank="1" sqref="D8">
      <formula1>'Tables and Rollers'!$J$3:$J$102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4"/>
      <c r="B1" s="16">
        <f>COUNTA(B3:B103)</f>
        <v>67</v>
      </c>
      <c r="C1" s="14"/>
      <c r="D1" s="14"/>
      <c r="E1" s="14"/>
      <c r="F1" s="16">
        <f>COUNTA(F3:F103)</f>
        <v>69</v>
      </c>
      <c r="G1" s="14"/>
      <c r="H1" s="14"/>
      <c r="I1" s="14"/>
      <c r="J1" s="16">
        <f>COUNTA(J3:J99)</f>
        <v>95</v>
      </c>
      <c r="K1" s="14"/>
      <c r="L1" s="14"/>
      <c r="M1" s="14"/>
      <c r="N1" s="16">
        <f t="shared" ref="N1:O1" si="1">COUNTA(N3:N42)</f>
        <v>21</v>
      </c>
      <c r="O1" s="16">
        <f t="shared" si="1"/>
        <v>22</v>
      </c>
      <c r="P1" s="14"/>
      <c r="Q1" s="14"/>
      <c r="R1" s="17" t="str">
        <f>if(Or(left(R5,1)="A",left(R5,1)="E",left(R5,1)="I",left(R5,1)="O",left(R5,1)="U")=TRUE(),"an","a")</f>
        <v>an</v>
      </c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</row>
    <row r="2">
      <c r="A2" s="14"/>
      <c r="B2" s="18" t="s">
        <v>1</v>
      </c>
      <c r="C2" s="18" t="s">
        <v>11</v>
      </c>
      <c r="D2" s="18" t="s">
        <v>12</v>
      </c>
      <c r="E2" s="18" t="s">
        <v>13</v>
      </c>
      <c r="F2" s="18" t="s">
        <v>2</v>
      </c>
      <c r="G2" s="19" t="s">
        <v>14</v>
      </c>
      <c r="H2" s="19" t="s">
        <v>15</v>
      </c>
      <c r="I2" s="19" t="s">
        <v>16</v>
      </c>
      <c r="J2" s="19" t="s">
        <v>3</v>
      </c>
      <c r="K2" s="19" t="s">
        <v>17</v>
      </c>
      <c r="L2" s="19" t="s">
        <v>18</v>
      </c>
      <c r="M2" s="19" t="s">
        <v>19</v>
      </c>
      <c r="N2" s="19" t="s">
        <v>4</v>
      </c>
      <c r="O2" s="20" t="s">
        <v>5</v>
      </c>
      <c r="P2" s="17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</row>
    <row r="3">
      <c r="A3" s="21">
        <v>1.0</v>
      </c>
      <c r="B3" s="22" t="str">
        <f t="shared" ref="B3:B69" si="2">if(COUNTBLANK(D3)=1,C3,hyperlink(D3,C3))</f>
        <v>Aasimar</v>
      </c>
      <c r="C3" s="22" t="s">
        <v>20</v>
      </c>
      <c r="D3" s="22"/>
      <c r="E3" s="22"/>
      <c r="F3" s="22" t="str">
        <f t="shared" ref="F3:F71" si="3">if(COUNTBLANK(H3)=1,G3,hyperlink(H3,G3))</f>
        <v>Atlantean</v>
      </c>
      <c r="G3" s="22" t="s">
        <v>21</v>
      </c>
      <c r="H3" s="22"/>
      <c r="I3" s="22"/>
      <c r="J3" s="22" t="str">
        <f t="shared" ref="J3:J97" si="4">if(COUNTBLANK(L3)=1,K3,hyperlink(L3,K3))</f>
        <v>Assassin</v>
      </c>
      <c r="K3" s="22" t="s">
        <v>22</v>
      </c>
      <c r="L3" s="22"/>
      <c r="M3" s="14"/>
      <c r="N3" s="14" t="s">
        <v>23</v>
      </c>
      <c r="O3" s="23" t="s">
        <v>24</v>
      </c>
      <c r="P3" s="16">
        <v>1.0</v>
      </c>
      <c r="Q3" s="24" t="s">
        <v>25</v>
      </c>
      <c r="R3" s="25" t="str">
        <f>if(Countblank('Front End'!B8)=0,vlookup('Front End'!B8,B3:P102,15,FALSE),"")</f>
        <v/>
      </c>
      <c r="S3" s="26" t="str">
        <f>if(Countblank('Front End'!C8)=0,vlookup('Front End'!C8,F3:P102,11,FALSE),"")</f>
        <v/>
      </c>
      <c r="T3" s="25" t="str">
        <f>if(Countblank('Front End'!D8)=0,vlookup('Front End'!D8,J3:P102,7,FALSE),"")</f>
        <v/>
      </c>
      <c r="U3" s="25" t="str">
        <f>if(Countblank('Front End'!E8)=0,vlookup('Front End'!E8,N3:P102,3,FALSE),"")</f>
        <v/>
      </c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</row>
    <row r="4">
      <c r="A4" s="21">
        <v>2.0</v>
      </c>
      <c r="B4" s="22" t="str">
        <f t="shared" si="2"/>
        <v>Dark Eldarin</v>
      </c>
      <c r="C4" s="22" t="s">
        <v>26</v>
      </c>
      <c r="D4" s="22"/>
      <c r="E4" s="22"/>
      <c r="F4" s="22" t="str">
        <f t="shared" si="3"/>
        <v>Chosen</v>
      </c>
      <c r="G4" s="22" t="s">
        <v>27</v>
      </c>
      <c r="H4" s="14"/>
      <c r="I4" s="22"/>
      <c r="J4" s="22" t="str">
        <f t="shared" si="4"/>
        <v>Barbarian</v>
      </c>
      <c r="K4" s="22" t="s">
        <v>28</v>
      </c>
      <c r="L4" s="22"/>
      <c r="M4" s="22"/>
      <c r="N4" s="22" t="s">
        <v>29</v>
      </c>
      <c r="O4" s="23" t="s">
        <v>30</v>
      </c>
      <c r="P4" s="16">
        <v>2.0</v>
      </c>
      <c r="Q4" s="14"/>
      <c r="R4" s="27" t="s">
        <v>1</v>
      </c>
      <c r="S4" s="28" t="s">
        <v>2</v>
      </c>
      <c r="T4" s="29" t="s">
        <v>3</v>
      </c>
      <c r="U4" s="30" t="s">
        <v>4</v>
      </c>
      <c r="V4" s="31" t="s">
        <v>31</v>
      </c>
      <c r="W4" s="31" t="s">
        <v>32</v>
      </c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</row>
    <row r="5">
      <c r="A5" s="21">
        <v>3.0</v>
      </c>
      <c r="B5" s="22" t="str">
        <f t="shared" si="2"/>
        <v>Dragonborn</v>
      </c>
      <c r="C5" s="22" t="s">
        <v>33</v>
      </c>
      <c r="D5" s="22"/>
      <c r="E5" s="22"/>
      <c r="F5" s="22" t="str">
        <f t="shared" si="3"/>
        <v>Daemonhost</v>
      </c>
      <c r="G5" s="22" t="s">
        <v>34</v>
      </c>
      <c r="H5" s="22"/>
      <c r="I5" s="14"/>
      <c r="J5" s="14" t="str">
        <f t="shared" si="4"/>
        <v>Bard</v>
      </c>
      <c r="K5" s="14" t="s">
        <v>35</v>
      </c>
      <c r="L5" s="14"/>
      <c r="M5" s="14"/>
      <c r="N5" s="14" t="s">
        <v>36</v>
      </c>
      <c r="O5" s="23" t="s">
        <v>37</v>
      </c>
      <c r="P5" s="16">
        <v>3.0</v>
      </c>
      <c r="Q5" s="14"/>
      <c r="R5" s="32" t="str">
        <f>vlookup(if(countblank(R3)=1,R6,R3),'Tables and Rollers'!A3:O102,2,false)</f>
        <v>Ork</v>
      </c>
      <c r="S5" s="33" t="str">
        <f>vlookup(if(countblank(S3)=1,S6,S3),'Tables and Rollers'!A3:O102,6,false)</f>
        <v>Chosen</v>
      </c>
      <c r="T5" s="34" t="str">
        <f>vlookup(if(countblank(T3)=1,T6,T3),'Tables and Rollers'!A3:O102,10,false)</f>
        <v>Thief</v>
      </c>
      <c r="U5" s="35" t="str">
        <f>vlookup(if(countblank(U3)=1,U6,U3),'Tables and Rollers'!A3:O102,14,false)</f>
        <v>Tzeentch</v>
      </c>
      <c r="V5" s="36" t="str">
        <f>vlookup(if(countblank(V3)=1,V6,V3),'Tables and Rollers'!A3:O102,15,false)</f>
        <v>are Clueless</v>
      </c>
      <c r="W5" s="36" t="str">
        <f>vlookup(if(countblank(W3)=1,W6,W3),'Tables and Rollers'!A3:O102,15,false)</f>
        <v>are Clueless</v>
      </c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</row>
    <row r="6">
      <c r="A6" s="21">
        <v>4.0</v>
      </c>
      <c r="B6" s="22" t="str">
        <f t="shared" si="2"/>
        <v>Eldarin</v>
      </c>
      <c r="C6" s="22" t="s">
        <v>38</v>
      </c>
      <c r="D6" s="22"/>
      <c r="E6" s="22"/>
      <c r="F6" s="22" t="str">
        <f t="shared" si="3"/>
        <v>Paragon</v>
      </c>
      <c r="G6" s="22" t="s">
        <v>39</v>
      </c>
      <c r="H6" s="14"/>
      <c r="I6" s="14"/>
      <c r="J6" s="14" t="str">
        <f t="shared" si="4"/>
        <v>Cleric</v>
      </c>
      <c r="K6" s="14" t="s">
        <v>40</v>
      </c>
      <c r="L6" s="14"/>
      <c r="M6" s="14"/>
      <c r="N6" s="14" t="s">
        <v>41</v>
      </c>
      <c r="O6" s="23" t="s">
        <v>42</v>
      </c>
      <c r="P6" s="16">
        <v>4.0</v>
      </c>
      <c r="Q6" s="14"/>
      <c r="R6" s="16">
        <f>randbetween(1,if(R8=1,'Tables and Rollers'!B1,R9-1))</f>
        <v>9</v>
      </c>
      <c r="S6" s="16">
        <f>randbetween(1,if(S8=1,'Tables and Rollers'!F1,S9-1))</f>
        <v>2</v>
      </c>
      <c r="T6" s="16">
        <f>randbetween(1,if(T8=1,'Tables and Rollers'!J1,T9-1))</f>
        <v>9</v>
      </c>
      <c r="U6" s="16">
        <f>randbetween(1,if(U8=1,'Tables and Rollers'!N1,U9-1))</f>
        <v>5</v>
      </c>
      <c r="V6" s="16">
        <f>randbetween(1,if(V8=1,'Tables and Rollers'!O1,V9-1))</f>
        <v>5</v>
      </c>
      <c r="W6" s="16">
        <f>randbetween(1,if(V8=1,'Tables and Rollers'!O1,W9-1))</f>
        <v>5</v>
      </c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</row>
    <row r="7">
      <c r="A7" s="21">
        <v>5.0</v>
      </c>
      <c r="B7" s="22" t="str">
        <f t="shared" si="2"/>
        <v>Elf</v>
      </c>
      <c r="C7" s="22" t="s">
        <v>43</v>
      </c>
      <c r="D7" s="22"/>
      <c r="E7" s="22"/>
      <c r="F7" s="22" t="str">
        <f t="shared" si="3"/>
        <v>Promethean</v>
      </c>
      <c r="G7" s="22" t="s">
        <v>44</v>
      </c>
      <c r="H7" s="14"/>
      <c r="I7" s="14"/>
      <c r="J7" s="14" t="str">
        <f t="shared" si="4"/>
        <v>Fighter</v>
      </c>
      <c r="K7" s="14" t="s">
        <v>45</v>
      </c>
      <c r="L7" s="14"/>
      <c r="M7" s="14"/>
      <c r="N7" s="14" t="s">
        <v>46</v>
      </c>
      <c r="O7" s="23" t="s">
        <v>47</v>
      </c>
      <c r="P7" s="16">
        <v>5.0</v>
      </c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</row>
    <row r="8">
      <c r="A8" s="21">
        <v>6.0</v>
      </c>
      <c r="B8" s="22" t="str">
        <f t="shared" si="2"/>
        <v>Gnome</v>
      </c>
      <c r="C8" s="22" t="s">
        <v>48</v>
      </c>
      <c r="D8" s="22"/>
      <c r="E8" s="22"/>
      <c r="F8" s="22" t="str">
        <f t="shared" si="3"/>
        <v>Vampire</v>
      </c>
      <c r="G8" s="22" t="s">
        <v>49</v>
      </c>
      <c r="H8" s="22"/>
      <c r="I8" s="22"/>
      <c r="J8" s="22" t="str">
        <f t="shared" si="4"/>
        <v>Guardsman</v>
      </c>
      <c r="K8" s="22" t="s">
        <v>50</v>
      </c>
      <c r="L8" s="22"/>
      <c r="M8" s="22"/>
      <c r="N8" s="22" t="s">
        <v>51</v>
      </c>
      <c r="O8" s="23" t="s">
        <v>52</v>
      </c>
      <c r="P8" s="16">
        <v>6.0</v>
      </c>
      <c r="Q8" s="14" t="s">
        <v>53</v>
      </c>
      <c r="R8" s="16">
        <f>if('Front End'!B9=TRUE,1,0)</f>
        <v>0</v>
      </c>
      <c r="S8" s="16">
        <f>if('Front End'!C9=TRUE,1,0)</f>
        <v>0</v>
      </c>
      <c r="T8" s="16">
        <f>if('Front End'!D9=TRUE,1,0)</f>
        <v>0</v>
      </c>
      <c r="U8" s="16">
        <f>if('Front End'!E9=TRUE,1,0)</f>
        <v>0</v>
      </c>
      <c r="V8" s="16">
        <v>1.0</v>
      </c>
      <c r="W8" s="16">
        <v>1.0</v>
      </c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</row>
    <row r="9">
      <c r="A9" s="21">
        <v>7.0</v>
      </c>
      <c r="B9" s="22" t="str">
        <f t="shared" si="2"/>
        <v>Halfling</v>
      </c>
      <c r="C9" s="22" t="s">
        <v>54</v>
      </c>
      <c r="D9" s="22"/>
      <c r="E9" s="22"/>
      <c r="F9" s="22" t="str">
        <f t="shared" si="3"/>
        <v>Werewolf</v>
      </c>
      <c r="G9" s="22" t="s">
        <v>55</v>
      </c>
      <c r="H9" s="22"/>
      <c r="I9" s="22"/>
      <c r="J9" s="22" t="str">
        <f t="shared" si="4"/>
        <v>Magic-User</v>
      </c>
      <c r="K9" s="22" t="s">
        <v>56</v>
      </c>
      <c r="L9" s="22"/>
      <c r="M9" s="22"/>
      <c r="N9" s="22" t="s">
        <v>57</v>
      </c>
      <c r="O9" s="23" t="s">
        <v>58</v>
      </c>
      <c r="P9" s="16">
        <v>7.0</v>
      </c>
      <c r="Q9" s="14" t="s">
        <v>59</v>
      </c>
      <c r="R9" s="16">
        <v>17.0</v>
      </c>
      <c r="S9" s="16">
        <v>10.0</v>
      </c>
      <c r="T9" s="16">
        <v>19.0</v>
      </c>
      <c r="U9" s="16">
        <v>22.0</v>
      </c>
      <c r="V9" s="16">
        <v>23.0</v>
      </c>
      <c r="W9" s="16">
        <v>23.0</v>
      </c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</row>
    <row r="10">
      <c r="A10" s="21">
        <v>8.0</v>
      </c>
      <c r="B10" s="22" t="str">
        <f t="shared" si="2"/>
        <v>Human</v>
      </c>
      <c r="C10" s="22" t="s">
        <v>60</v>
      </c>
      <c r="D10" s="22"/>
      <c r="E10" s="22"/>
      <c r="F10" s="22" t="str">
        <f t="shared" si="3"/>
        <v>Wraith</v>
      </c>
      <c r="G10" s="22" t="s">
        <v>61</v>
      </c>
      <c r="H10" s="14"/>
      <c r="I10" s="14"/>
      <c r="J10" s="14" t="str">
        <f t="shared" si="4"/>
        <v>Paladin</v>
      </c>
      <c r="K10" s="14" t="s">
        <v>62</v>
      </c>
      <c r="L10" s="14"/>
      <c r="M10" s="14"/>
      <c r="N10" s="14" t="s">
        <v>63</v>
      </c>
      <c r="O10" s="23" t="s">
        <v>64</v>
      </c>
      <c r="P10" s="16">
        <v>8.0</v>
      </c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</row>
    <row r="11">
      <c r="A11" s="21">
        <v>9.0</v>
      </c>
      <c r="B11" s="22" t="str">
        <f t="shared" si="2"/>
        <v>Ork</v>
      </c>
      <c r="C11" s="22" t="s">
        <v>65</v>
      </c>
      <c r="D11" s="22"/>
      <c r="E11" s="22"/>
      <c r="F11" s="22" t="str">
        <f t="shared" si="3"/>
        <v>Dragon Blooded</v>
      </c>
      <c r="G11" s="22" t="s">
        <v>66</v>
      </c>
      <c r="H11" s="14"/>
      <c r="I11" s="14"/>
      <c r="J11" s="14" t="str">
        <f t="shared" si="4"/>
        <v>Thief</v>
      </c>
      <c r="K11" s="14" t="s">
        <v>67</v>
      </c>
      <c r="L11" s="14"/>
      <c r="M11" s="14"/>
      <c r="N11" s="14" t="s">
        <v>68</v>
      </c>
      <c r="O11" s="23" t="s">
        <v>69</v>
      </c>
      <c r="P11" s="16">
        <v>9.0</v>
      </c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</row>
    <row r="12">
      <c r="A12" s="21">
        <v>10.0</v>
      </c>
      <c r="B12" s="22" t="str">
        <f t="shared" si="2"/>
        <v>Squat</v>
      </c>
      <c r="C12" s="22" t="s">
        <v>70</v>
      </c>
      <c r="D12" s="22"/>
      <c r="E12" s="22"/>
      <c r="F12" s="37" t="str">
        <f t="shared" si="3"/>
        <v>Deathking</v>
      </c>
      <c r="G12" s="22" t="s">
        <v>71</v>
      </c>
      <c r="H12" s="38" t="s">
        <v>72</v>
      </c>
      <c r="I12" s="14"/>
      <c r="J12" s="14" t="str">
        <f t="shared" si="4"/>
        <v>Courtier</v>
      </c>
      <c r="K12" s="14" t="s">
        <v>73</v>
      </c>
      <c r="L12" s="14"/>
      <c r="M12" s="14"/>
      <c r="N12" s="14" t="s">
        <v>74</v>
      </c>
      <c r="O12" s="23" t="s">
        <v>75</v>
      </c>
      <c r="P12" s="16">
        <v>10.0</v>
      </c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</row>
    <row r="13">
      <c r="A13" s="21">
        <v>11.0</v>
      </c>
      <c r="B13" s="22" t="str">
        <f t="shared" si="2"/>
        <v>Tau</v>
      </c>
      <c r="C13" s="22" t="s">
        <v>76</v>
      </c>
      <c r="D13" s="22"/>
      <c r="E13" s="22"/>
      <c r="F13" s="37" t="str">
        <f t="shared" si="3"/>
        <v>Demiurge</v>
      </c>
      <c r="G13" s="22" t="s">
        <v>77</v>
      </c>
      <c r="H13" s="38" t="s">
        <v>78</v>
      </c>
      <c r="I13" s="14"/>
      <c r="J13" s="14" t="str">
        <f t="shared" si="4"/>
        <v>Monk</v>
      </c>
      <c r="K13" s="14" t="s">
        <v>79</v>
      </c>
      <c r="L13" s="14"/>
      <c r="M13" s="14"/>
      <c r="N13" s="14" t="s">
        <v>80</v>
      </c>
      <c r="O13" s="23" t="s">
        <v>81</v>
      </c>
      <c r="P13" s="16">
        <v>11.0</v>
      </c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</row>
    <row r="14">
      <c r="A14" s="21">
        <v>12.0</v>
      </c>
      <c r="B14" s="22" t="str">
        <f t="shared" si="2"/>
        <v>Tiefling</v>
      </c>
      <c r="C14" s="22" t="s">
        <v>82</v>
      </c>
      <c r="D14" s="22"/>
      <c r="E14" s="22"/>
      <c r="F14" s="22" t="str">
        <f t="shared" si="3"/>
        <v>Font</v>
      </c>
      <c r="G14" s="22" t="s">
        <v>83</v>
      </c>
      <c r="H14" s="14"/>
      <c r="I14" s="14"/>
      <c r="J14" s="14" t="str">
        <f t="shared" si="4"/>
        <v>Druid</v>
      </c>
      <c r="K14" s="14" t="s">
        <v>84</v>
      </c>
      <c r="L14" s="14"/>
      <c r="M14" s="14"/>
      <c r="N14" s="14" t="s">
        <v>85</v>
      </c>
      <c r="O14" s="23" t="s">
        <v>86</v>
      </c>
      <c r="P14" s="16">
        <v>12.0</v>
      </c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>
      <c r="A15" s="21">
        <v>13.0</v>
      </c>
      <c r="B15" s="22" t="str">
        <f t="shared" si="2"/>
        <v>Thri-Kreen</v>
      </c>
      <c r="C15" s="22" t="s">
        <v>87</v>
      </c>
      <c r="D15" s="22"/>
      <c r="E15" s="22"/>
      <c r="F15" s="22" t="str">
        <f t="shared" si="3"/>
        <v>Force Sensitive</v>
      </c>
      <c r="G15" s="22" t="s">
        <v>88</v>
      </c>
      <c r="H15" s="14"/>
      <c r="I15" s="14"/>
      <c r="J15" s="14" t="str">
        <f t="shared" si="4"/>
        <v>Arcane-Knight</v>
      </c>
      <c r="K15" s="14" t="s">
        <v>89</v>
      </c>
      <c r="L15" s="14"/>
      <c r="M15" s="14"/>
      <c r="N15" s="14" t="s">
        <v>90</v>
      </c>
      <c r="O15" s="23" t="s">
        <v>91</v>
      </c>
      <c r="P15" s="16">
        <v>13.0</v>
      </c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</row>
    <row r="16">
      <c r="A16" s="21">
        <v>14.0</v>
      </c>
      <c r="B16" s="22" t="str">
        <f t="shared" si="2"/>
        <v>Kobold</v>
      </c>
      <c r="C16" s="22" t="s">
        <v>92</v>
      </c>
      <c r="D16" s="22"/>
      <c r="E16" s="22"/>
      <c r="F16" s="22" t="str">
        <f t="shared" si="3"/>
        <v>Geode</v>
      </c>
      <c r="G16" s="22" t="s">
        <v>93</v>
      </c>
      <c r="H16" s="14"/>
      <c r="I16" s="14"/>
      <c r="J16" s="14" t="str">
        <f t="shared" si="4"/>
        <v>Magitek Gunman</v>
      </c>
      <c r="K16" s="39" t="s">
        <v>94</v>
      </c>
      <c r="L16" s="14"/>
      <c r="M16" s="14"/>
      <c r="N16" s="14" t="s">
        <v>95</v>
      </c>
      <c r="O16" s="23" t="s">
        <v>96</v>
      </c>
      <c r="P16" s="16">
        <v>14.0</v>
      </c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</row>
    <row r="17">
      <c r="A17" s="21">
        <v>15.0</v>
      </c>
      <c r="B17" s="22" t="str">
        <f t="shared" si="2"/>
        <v>Kenku</v>
      </c>
      <c r="C17" s="22" t="s">
        <v>97</v>
      </c>
      <c r="D17" s="22"/>
      <c r="E17" s="22"/>
      <c r="F17" s="37" t="str">
        <f t="shared" si="3"/>
        <v>Guardian</v>
      </c>
      <c r="G17" s="22" t="s">
        <v>98</v>
      </c>
      <c r="H17" s="38" t="s">
        <v>99</v>
      </c>
      <c r="I17" s="14"/>
      <c r="J17" s="14" t="str">
        <f t="shared" si="4"/>
        <v>Sheriff</v>
      </c>
      <c r="K17" s="14" t="s">
        <v>100</v>
      </c>
      <c r="L17" s="14"/>
      <c r="M17" s="14"/>
      <c r="N17" s="14" t="s">
        <v>101</v>
      </c>
      <c r="O17" s="23" t="s">
        <v>102</v>
      </c>
      <c r="P17" s="16">
        <v>15.0</v>
      </c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</row>
    <row r="18">
      <c r="A18" s="21">
        <v>16.0</v>
      </c>
      <c r="B18" s="22" t="str">
        <f t="shared" si="2"/>
        <v>Dryad</v>
      </c>
      <c r="C18" s="22" t="s">
        <v>103</v>
      </c>
      <c r="D18" s="22"/>
      <c r="E18" s="22"/>
      <c r="F18" s="37" t="str">
        <f t="shared" si="3"/>
        <v>Solar</v>
      </c>
      <c r="G18" s="22" t="s">
        <v>104</v>
      </c>
      <c r="H18" s="38" t="s">
        <v>105</v>
      </c>
      <c r="I18" s="14"/>
      <c r="J18" s="14" t="str">
        <f t="shared" si="4"/>
        <v>Heavy</v>
      </c>
      <c r="K18" s="14" t="s">
        <v>106</v>
      </c>
      <c r="L18" s="14"/>
      <c r="M18" s="14"/>
      <c r="N18" s="14" t="s">
        <v>107</v>
      </c>
      <c r="O18" s="23" t="s">
        <v>108</v>
      </c>
      <c r="P18" s="16">
        <v>16.0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</row>
    <row r="19">
      <c r="A19" s="21">
        <v>17.0</v>
      </c>
      <c r="B19" s="37" t="str">
        <f t="shared" si="2"/>
        <v>Arachne</v>
      </c>
      <c r="C19" s="22" t="s">
        <v>109</v>
      </c>
      <c r="D19" s="40" t="s">
        <v>110</v>
      </c>
      <c r="E19" s="22"/>
      <c r="F19" s="37" t="str">
        <f t="shared" si="3"/>
        <v>Perpetual</v>
      </c>
      <c r="G19" s="22" t="s">
        <v>111</v>
      </c>
      <c r="H19" s="38" t="s">
        <v>112</v>
      </c>
      <c r="I19" s="14"/>
      <c r="J19" s="14" t="str">
        <f t="shared" si="4"/>
        <v>Operator</v>
      </c>
      <c r="K19" s="14" t="s">
        <v>113</v>
      </c>
      <c r="L19" s="14"/>
      <c r="M19" s="14"/>
      <c r="N19" s="14" t="s">
        <v>114</v>
      </c>
      <c r="O19" s="23" t="s">
        <v>115</v>
      </c>
      <c r="P19" s="16">
        <v>17.0</v>
      </c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</row>
    <row r="20">
      <c r="A20" s="21">
        <v>18.0</v>
      </c>
      <c r="B20" s="37" t="str">
        <f t="shared" si="2"/>
        <v>Rakasta</v>
      </c>
      <c r="C20" s="22" t="s">
        <v>116</v>
      </c>
      <c r="D20" s="40" t="s">
        <v>117</v>
      </c>
      <c r="E20" s="22"/>
      <c r="F20" s="22" t="str">
        <f t="shared" si="3"/>
        <v>Sage</v>
      </c>
      <c r="G20" s="22" t="s">
        <v>118</v>
      </c>
      <c r="H20" s="14"/>
      <c r="I20" s="14"/>
      <c r="J20" s="14" t="str">
        <f t="shared" si="4"/>
        <v>Techpriest</v>
      </c>
      <c r="K20" s="14" t="s">
        <v>119</v>
      </c>
      <c r="L20" s="14"/>
      <c r="M20" s="14"/>
      <c r="N20" s="14" t="s">
        <v>120</v>
      </c>
      <c r="O20" s="23" t="s">
        <v>121</v>
      </c>
      <c r="P20" s="16">
        <v>18.0</v>
      </c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</row>
    <row r="21">
      <c r="A21" s="21">
        <v>19.0</v>
      </c>
      <c r="B21" s="37" t="str">
        <f t="shared" si="2"/>
        <v>Dullahan</v>
      </c>
      <c r="C21" s="22" t="s">
        <v>122</v>
      </c>
      <c r="D21" s="40" t="s">
        <v>123</v>
      </c>
      <c r="E21" s="22"/>
      <c r="F21" s="37" t="str">
        <f t="shared" si="3"/>
        <v>Spark</v>
      </c>
      <c r="G21" s="22" t="s">
        <v>124</v>
      </c>
      <c r="H21" s="38" t="s">
        <v>125</v>
      </c>
      <c r="I21" s="14"/>
      <c r="J21" s="15" t="str">
        <f t="shared" si="4"/>
        <v>Adventurer</v>
      </c>
      <c r="K21" s="14" t="s">
        <v>126</v>
      </c>
      <c r="L21" s="38" t="s">
        <v>127</v>
      </c>
      <c r="M21" s="14"/>
      <c r="N21" s="14" t="s">
        <v>128</v>
      </c>
      <c r="O21" s="23" t="s">
        <v>129</v>
      </c>
      <c r="P21" s="16">
        <v>19.0</v>
      </c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</row>
    <row r="22">
      <c r="A22" s="21">
        <v>20.0</v>
      </c>
      <c r="B22" s="37" t="str">
        <f t="shared" si="2"/>
        <v>Duskling</v>
      </c>
      <c r="C22" s="22" t="s">
        <v>130</v>
      </c>
      <c r="D22" s="40" t="s">
        <v>131</v>
      </c>
      <c r="E22" s="22"/>
      <c r="F22" s="37" t="str">
        <f t="shared" si="3"/>
        <v>Symbiote</v>
      </c>
      <c r="G22" s="22" t="s">
        <v>132</v>
      </c>
      <c r="H22" s="38" t="s">
        <v>133</v>
      </c>
      <c r="I22" s="14"/>
      <c r="J22" s="15" t="str">
        <f t="shared" si="4"/>
        <v>Baller</v>
      </c>
      <c r="K22" s="14" t="s">
        <v>134</v>
      </c>
      <c r="L22" s="38" t="s">
        <v>135</v>
      </c>
      <c r="M22" s="14"/>
      <c r="N22" s="14" t="s">
        <v>136</v>
      </c>
      <c r="O22" s="23" t="s">
        <v>137</v>
      </c>
      <c r="P22" s="16">
        <v>20.0</v>
      </c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</row>
    <row r="23">
      <c r="A23" s="21">
        <v>21.0</v>
      </c>
      <c r="B23" s="37" t="str">
        <f t="shared" si="2"/>
        <v>Fairy</v>
      </c>
      <c r="C23" s="22" t="s">
        <v>138</v>
      </c>
      <c r="D23" s="40" t="s">
        <v>139</v>
      </c>
      <c r="E23" s="22"/>
      <c r="F23" s="37" t="str">
        <f t="shared" si="3"/>
        <v>Undaunted</v>
      </c>
      <c r="G23" s="22" t="s">
        <v>140</v>
      </c>
      <c r="H23" s="38" t="s">
        <v>141</v>
      </c>
      <c r="I23" s="14"/>
      <c r="J23" s="15" t="str">
        <f t="shared" si="4"/>
        <v>Danmaku Duelist</v>
      </c>
      <c r="K23" s="14" t="s">
        <v>142</v>
      </c>
      <c r="L23" s="38" t="s">
        <v>143</v>
      </c>
      <c r="M23" s="14"/>
      <c r="N23" s="14" t="s">
        <v>144</v>
      </c>
      <c r="O23" s="23" t="s">
        <v>145</v>
      </c>
      <c r="P23" s="16">
        <v>21.0</v>
      </c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</row>
    <row r="24">
      <c r="A24" s="21">
        <v>22.0</v>
      </c>
      <c r="B24" s="37" t="str">
        <f t="shared" si="2"/>
        <v>Githyanki</v>
      </c>
      <c r="C24" s="22" t="s">
        <v>146</v>
      </c>
      <c r="D24" s="40" t="s">
        <v>147</v>
      </c>
      <c r="E24" s="14"/>
      <c r="F24" s="37" t="str">
        <f t="shared" si="3"/>
        <v>Fool</v>
      </c>
      <c r="G24" s="22" t="s">
        <v>148</v>
      </c>
      <c r="H24" s="38" t="s">
        <v>149</v>
      </c>
      <c r="I24" s="14"/>
      <c r="J24" s="15" t="str">
        <f t="shared" si="4"/>
        <v>Riders of Revelation</v>
      </c>
      <c r="K24" s="14" t="s">
        <v>150</v>
      </c>
      <c r="L24" s="38" t="s">
        <v>151</v>
      </c>
      <c r="M24" s="41"/>
      <c r="N24" s="14"/>
      <c r="O24" s="23" t="s">
        <v>152</v>
      </c>
      <c r="P24" s="16">
        <v>22.0</v>
      </c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</row>
    <row r="25">
      <c r="A25" s="21">
        <v>23.0</v>
      </c>
      <c r="B25" s="37" t="str">
        <f t="shared" si="2"/>
        <v>Githzerai</v>
      </c>
      <c r="C25" s="22" t="s">
        <v>153</v>
      </c>
      <c r="D25" s="40" t="s">
        <v>147</v>
      </c>
      <c r="E25" s="14"/>
      <c r="F25" s="22" t="str">
        <f t="shared" si="3"/>
        <v>Nephilim</v>
      </c>
      <c r="G25" s="22" t="s">
        <v>154</v>
      </c>
      <c r="H25" s="14"/>
      <c r="I25" s="14"/>
      <c r="J25" s="15" t="str">
        <f t="shared" si="4"/>
        <v>Duelist</v>
      </c>
      <c r="K25" s="14" t="s">
        <v>155</v>
      </c>
      <c r="L25" s="38" t="s">
        <v>156</v>
      </c>
      <c r="M25" s="41"/>
      <c r="N25" s="41"/>
      <c r="O25" s="23"/>
      <c r="P25" s="16">
        <v>23.0</v>
      </c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</row>
    <row r="26">
      <c r="A26" s="21">
        <v>24.0</v>
      </c>
      <c r="B26" s="37" t="str">
        <f t="shared" si="2"/>
        <v>Goblin</v>
      </c>
      <c r="C26" s="22" t="s">
        <v>157</v>
      </c>
      <c r="D26" s="40" t="s">
        <v>158</v>
      </c>
      <c r="E26" s="14"/>
      <c r="F26" s="37" t="str">
        <f t="shared" si="3"/>
        <v>Phoenix</v>
      </c>
      <c r="G26" s="22" t="s">
        <v>159</v>
      </c>
      <c r="H26" s="38" t="s">
        <v>160</v>
      </c>
      <c r="I26" s="14"/>
      <c r="J26" s="15" t="str">
        <f t="shared" si="4"/>
        <v>High-Flyer</v>
      </c>
      <c r="K26" s="14" t="s">
        <v>161</v>
      </c>
      <c r="L26" s="38" t="s">
        <v>162</v>
      </c>
      <c r="M26" s="41"/>
      <c r="N26" s="41"/>
      <c r="O26" s="23"/>
      <c r="P26" s="16">
        <v>24.0</v>
      </c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>
      <c r="A27" s="21">
        <v>25.0</v>
      </c>
      <c r="B27" s="37" t="str">
        <f t="shared" si="2"/>
        <v>Goliath</v>
      </c>
      <c r="C27" s="22" t="s">
        <v>163</v>
      </c>
      <c r="D27" s="40" t="s">
        <v>164</v>
      </c>
      <c r="E27" s="14"/>
      <c r="F27" s="22" t="str">
        <f t="shared" si="3"/>
        <v>Sin-Eater</v>
      </c>
      <c r="G27" s="22" t="s">
        <v>165</v>
      </c>
      <c r="H27" s="14"/>
      <c r="I27" s="14"/>
      <c r="J27" s="15" t="str">
        <f t="shared" si="4"/>
        <v>Maid</v>
      </c>
      <c r="K27" s="14" t="s">
        <v>166</v>
      </c>
      <c r="L27" s="38" t="s">
        <v>167</v>
      </c>
      <c r="M27" s="41"/>
      <c r="N27" s="41"/>
      <c r="O27" s="23"/>
      <c r="P27" s="16">
        <v>25.0</v>
      </c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</row>
    <row r="28">
      <c r="A28" s="21">
        <v>26.0</v>
      </c>
      <c r="B28" s="22" t="str">
        <f t="shared" si="2"/>
        <v>Ikthys</v>
      </c>
      <c r="C28" s="22" t="s">
        <v>168</v>
      </c>
      <c r="D28" s="22"/>
      <c r="E28" s="14"/>
      <c r="F28" s="37" t="str">
        <f t="shared" si="3"/>
        <v>Strigoi</v>
      </c>
      <c r="G28" s="22" t="s">
        <v>169</v>
      </c>
      <c r="H28" s="38" t="s">
        <v>170</v>
      </c>
      <c r="I28" s="14"/>
      <c r="J28" s="15" t="str">
        <f t="shared" si="4"/>
        <v>Monster-hunter</v>
      </c>
      <c r="K28" s="14" t="s">
        <v>171</v>
      </c>
      <c r="L28" s="38" t="s">
        <v>172</v>
      </c>
      <c r="M28" s="41"/>
      <c r="N28" s="41"/>
      <c r="O28" s="23"/>
      <c r="P28" s="16">
        <v>26.0</v>
      </c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</row>
    <row r="29">
      <c r="A29" s="21">
        <v>27.0</v>
      </c>
      <c r="B29" s="37" t="str">
        <f t="shared" si="2"/>
        <v>Kython</v>
      </c>
      <c r="C29" s="14" t="s">
        <v>173</v>
      </c>
      <c r="D29" s="40" t="s">
        <v>174</v>
      </c>
      <c r="E29" s="14"/>
      <c r="F29" s="37" t="str">
        <f t="shared" si="3"/>
        <v>Afflicted</v>
      </c>
      <c r="G29" s="22" t="s">
        <v>175</v>
      </c>
      <c r="H29" s="38" t="s">
        <v>176</v>
      </c>
      <c r="I29" s="14"/>
      <c r="J29" s="15" t="str">
        <f t="shared" si="4"/>
        <v>Pathfinder</v>
      </c>
      <c r="K29" s="14" t="s">
        <v>177</v>
      </c>
      <c r="L29" s="38" t="s">
        <v>178</v>
      </c>
      <c r="M29" s="41"/>
      <c r="N29" s="41"/>
      <c r="O29" s="23"/>
      <c r="P29" s="16">
        <v>27.0</v>
      </c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</row>
    <row r="30">
      <c r="A30" s="21">
        <v>28.0</v>
      </c>
      <c r="B30" s="22" t="str">
        <f t="shared" si="2"/>
        <v>Laika</v>
      </c>
      <c r="C30" s="14" t="s">
        <v>179</v>
      </c>
      <c r="D30" s="22"/>
      <c r="E30" s="14"/>
      <c r="F30" s="37" t="str">
        <f t="shared" si="3"/>
        <v>Avatar</v>
      </c>
      <c r="G30" s="22" t="s">
        <v>180</v>
      </c>
      <c r="H30" s="38" t="s">
        <v>181</v>
      </c>
      <c r="I30" s="14"/>
      <c r="J30" s="15" t="str">
        <f t="shared" si="4"/>
        <v>Pirate</v>
      </c>
      <c r="K30" s="14" t="s">
        <v>182</v>
      </c>
      <c r="L30" s="38" t="s">
        <v>183</v>
      </c>
      <c r="M30" s="41"/>
      <c r="N30" s="41"/>
      <c r="O30" s="23"/>
      <c r="P30" s="16">
        <v>28.0</v>
      </c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</row>
    <row r="31">
      <c r="A31" s="21">
        <v>29.0</v>
      </c>
      <c r="B31" s="37" t="str">
        <f t="shared" si="2"/>
        <v>Limulian</v>
      </c>
      <c r="C31" s="14" t="s">
        <v>184</v>
      </c>
      <c r="D31" s="40" t="s">
        <v>185</v>
      </c>
      <c r="E31" s="14"/>
      <c r="F31" s="37" t="str">
        <f t="shared" si="3"/>
        <v>Axiomatic</v>
      </c>
      <c r="G31" s="22" t="s">
        <v>186</v>
      </c>
      <c r="H31" s="38" t="s">
        <v>187</v>
      </c>
      <c r="I31" s="14"/>
      <c r="J31" s="15" t="str">
        <f t="shared" si="4"/>
        <v>Psycho</v>
      </c>
      <c r="K31" s="14" t="s">
        <v>188</v>
      </c>
      <c r="L31" s="38" t="s">
        <v>189</v>
      </c>
      <c r="M31" s="41"/>
      <c r="N31" s="41"/>
      <c r="O31" s="23"/>
      <c r="P31" s="16">
        <v>29.0</v>
      </c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</row>
    <row r="32">
      <c r="A32" s="21">
        <v>30.0</v>
      </c>
      <c r="B32" s="22" t="str">
        <f t="shared" si="2"/>
        <v>Lizardman</v>
      </c>
      <c r="C32" s="14" t="s">
        <v>190</v>
      </c>
      <c r="D32" s="22"/>
      <c r="E32" s="14"/>
      <c r="F32" s="37" t="str">
        <f t="shared" si="3"/>
        <v>Bioform</v>
      </c>
      <c r="G32" s="22" t="s">
        <v>191</v>
      </c>
      <c r="H32" s="38" t="s">
        <v>192</v>
      </c>
      <c r="I32" s="14"/>
      <c r="J32" s="15" t="str">
        <f t="shared" si="4"/>
        <v>Rassler</v>
      </c>
      <c r="K32" s="14" t="s">
        <v>193</v>
      </c>
      <c r="L32" s="38" t="s">
        <v>194</v>
      </c>
      <c r="M32" s="41"/>
      <c r="N32" s="41"/>
      <c r="O32" s="23"/>
      <c r="P32" s="16">
        <v>30.0</v>
      </c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</row>
    <row r="33">
      <c r="A33" s="21">
        <v>31.0</v>
      </c>
      <c r="B33" s="37" t="str">
        <f t="shared" si="2"/>
        <v>Minotaur</v>
      </c>
      <c r="C33" s="14" t="s">
        <v>195</v>
      </c>
      <c r="D33" s="40" t="s">
        <v>196</v>
      </c>
      <c r="E33" s="14"/>
      <c r="F33" s="37" t="str">
        <f t="shared" si="3"/>
        <v>Celestial</v>
      </c>
      <c r="G33" s="22" t="s">
        <v>197</v>
      </c>
      <c r="H33" s="38" t="s">
        <v>198</v>
      </c>
      <c r="I33" s="14"/>
      <c r="J33" s="15" t="str">
        <f t="shared" si="4"/>
        <v>Remodeler</v>
      </c>
      <c r="K33" s="14" t="s">
        <v>199</v>
      </c>
      <c r="L33" s="38" t="s">
        <v>200</v>
      </c>
      <c r="M33" s="41"/>
      <c r="N33" s="41"/>
      <c r="O33" s="23"/>
      <c r="P33" s="16">
        <v>31.0</v>
      </c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</row>
    <row r="34">
      <c r="A34" s="21">
        <v>32.0</v>
      </c>
      <c r="B34" s="37" t="str">
        <f t="shared" si="2"/>
        <v>Ophidian</v>
      </c>
      <c r="C34" s="14" t="s">
        <v>201</v>
      </c>
      <c r="D34" s="40" t="s">
        <v>202</v>
      </c>
      <c r="E34" s="14"/>
      <c r="F34" s="37" t="str">
        <f t="shared" si="3"/>
        <v>Champion</v>
      </c>
      <c r="G34" s="22" t="s">
        <v>203</v>
      </c>
      <c r="H34" s="38" t="s">
        <v>204</v>
      </c>
      <c r="I34" s="14"/>
      <c r="J34" s="15" t="str">
        <f t="shared" si="4"/>
        <v>Rigger</v>
      </c>
      <c r="K34" s="14" t="s">
        <v>205</v>
      </c>
      <c r="L34" s="38" t="s">
        <v>206</v>
      </c>
      <c r="M34" s="41"/>
      <c r="N34" s="41"/>
      <c r="O34" s="23"/>
      <c r="P34" s="16">
        <v>32.0</v>
      </c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</row>
    <row r="35">
      <c r="A35" s="21">
        <v>33.0</v>
      </c>
      <c r="B35" s="22" t="str">
        <f t="shared" si="2"/>
        <v>Sphinx</v>
      </c>
      <c r="C35" s="14" t="s">
        <v>207</v>
      </c>
      <c r="D35" s="22"/>
      <c r="E35" s="14"/>
      <c r="F35" s="37" t="str">
        <f t="shared" si="3"/>
        <v>Condemned</v>
      </c>
      <c r="G35" s="22" t="s">
        <v>208</v>
      </c>
      <c r="H35" s="38" t="s">
        <v>209</v>
      </c>
      <c r="I35" s="14"/>
      <c r="J35" s="15" t="str">
        <f t="shared" si="4"/>
        <v>Sohei</v>
      </c>
      <c r="K35" s="14" t="s">
        <v>210</v>
      </c>
      <c r="L35" s="38" t="s">
        <v>211</v>
      </c>
      <c r="M35" s="41"/>
      <c r="N35" s="41"/>
      <c r="O35" s="23"/>
      <c r="P35" s="16">
        <v>33.0</v>
      </c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</row>
    <row r="36">
      <c r="A36" s="21">
        <v>34.0</v>
      </c>
      <c r="B36" s="22" t="str">
        <f t="shared" si="2"/>
        <v>Unicorn</v>
      </c>
      <c r="C36" s="14" t="s">
        <v>212</v>
      </c>
      <c r="D36" s="22"/>
      <c r="E36" s="14"/>
      <c r="F36" s="37" t="str">
        <f t="shared" si="3"/>
        <v>Darkspawn</v>
      </c>
      <c r="G36" s="22" t="s">
        <v>213</v>
      </c>
      <c r="H36" s="38" t="s">
        <v>214</v>
      </c>
      <c r="I36" s="14"/>
      <c r="J36" s="15" t="str">
        <f t="shared" si="4"/>
        <v>Warlock</v>
      </c>
      <c r="K36" s="14" t="s">
        <v>215</v>
      </c>
      <c r="L36" s="38" t="s">
        <v>216</v>
      </c>
      <c r="M36" s="41"/>
      <c r="N36" s="41"/>
      <c r="O36" s="23"/>
      <c r="P36" s="16">
        <v>34.0</v>
      </c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</row>
    <row r="37">
      <c r="A37" s="21">
        <v>35.0</v>
      </c>
      <c r="B37" s="37" t="str">
        <f t="shared" si="2"/>
        <v>Vanara</v>
      </c>
      <c r="C37" s="14" t="s">
        <v>217</v>
      </c>
      <c r="D37" s="40" t="s">
        <v>218</v>
      </c>
      <c r="E37" s="14"/>
      <c r="F37" s="37" t="str">
        <f t="shared" si="3"/>
        <v>Deviant</v>
      </c>
      <c r="G37" s="22" t="s">
        <v>219</v>
      </c>
      <c r="H37" s="38" t="s">
        <v>220</v>
      </c>
      <c r="I37" s="14"/>
      <c r="J37" s="15" t="str">
        <f t="shared" si="4"/>
        <v>Archivist</v>
      </c>
      <c r="K37" s="14" t="s">
        <v>221</v>
      </c>
      <c r="L37" s="38" t="s">
        <v>222</v>
      </c>
      <c r="M37" s="41"/>
      <c r="N37" s="41"/>
      <c r="O37" s="23"/>
      <c r="P37" s="16">
        <v>35.0</v>
      </c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</row>
    <row r="38">
      <c r="A38" s="21">
        <v>36.0</v>
      </c>
      <c r="B38" s="37" t="str">
        <f t="shared" si="2"/>
        <v>Warforged</v>
      </c>
      <c r="C38" s="14" t="s">
        <v>223</v>
      </c>
      <c r="D38" s="40" t="s">
        <v>224</v>
      </c>
      <c r="E38" s="14"/>
      <c r="F38" s="37" t="str">
        <f t="shared" si="3"/>
        <v>Dreamer</v>
      </c>
      <c r="G38" s="22" t="s">
        <v>225</v>
      </c>
      <c r="H38" s="38" t="s">
        <v>226</v>
      </c>
      <c r="I38" s="14"/>
      <c r="J38" s="15" t="str">
        <f t="shared" si="4"/>
        <v>Blade Dancer</v>
      </c>
      <c r="K38" s="14" t="s">
        <v>227</v>
      </c>
      <c r="L38" s="38" t="s">
        <v>228</v>
      </c>
      <c r="M38" s="41"/>
      <c r="N38" s="41"/>
      <c r="O38" s="23"/>
      <c r="P38" s="16">
        <v>36.0</v>
      </c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</row>
    <row r="39">
      <c r="A39" s="21">
        <v>37.0</v>
      </c>
      <c r="B39" s="22" t="str">
        <f t="shared" si="2"/>
        <v>Youma</v>
      </c>
      <c r="C39" s="14" t="s">
        <v>229</v>
      </c>
      <c r="D39" s="22"/>
      <c r="E39" s="14"/>
      <c r="F39" s="37" t="str">
        <f t="shared" si="3"/>
        <v>Dominion</v>
      </c>
      <c r="G39" s="22" t="s">
        <v>230</v>
      </c>
      <c r="H39" s="38" t="s">
        <v>231</v>
      </c>
      <c r="I39" s="14"/>
      <c r="J39" s="15" t="str">
        <f t="shared" si="4"/>
        <v>Boarder</v>
      </c>
      <c r="K39" s="14" t="s">
        <v>232</v>
      </c>
      <c r="L39" s="38" t="s">
        <v>233</v>
      </c>
      <c r="M39" s="41"/>
      <c r="N39" s="41"/>
      <c r="O39" s="23"/>
      <c r="P39" s="16">
        <v>37.0</v>
      </c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</row>
    <row r="40">
      <c r="A40" s="21">
        <v>38.0</v>
      </c>
      <c r="B40" s="15" t="str">
        <f t="shared" si="2"/>
        <v>Changeling</v>
      </c>
      <c r="C40" s="14" t="s">
        <v>234</v>
      </c>
      <c r="D40" s="40" t="s">
        <v>235</v>
      </c>
      <c r="E40" s="14"/>
      <c r="F40" s="37" t="str">
        <f t="shared" si="3"/>
        <v>Evoluder</v>
      </c>
      <c r="G40" s="22" t="s">
        <v>236</v>
      </c>
      <c r="H40" s="38" t="s">
        <v>237</v>
      </c>
      <c r="I40" s="14"/>
      <c r="J40" s="15" t="str">
        <f t="shared" si="4"/>
        <v>Bomber</v>
      </c>
      <c r="K40" s="14" t="s">
        <v>238</v>
      </c>
      <c r="L40" s="38" t="s">
        <v>239</v>
      </c>
      <c r="M40" s="41"/>
      <c r="N40" s="41"/>
      <c r="O40" s="23"/>
      <c r="P40" s="16">
        <v>38.0</v>
      </c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</row>
    <row r="41">
      <c r="A41" s="21">
        <v>39.0</v>
      </c>
      <c r="B41" s="15" t="str">
        <f t="shared" si="2"/>
        <v>Skaven</v>
      </c>
      <c r="C41" s="14" t="s">
        <v>240</v>
      </c>
      <c r="D41" s="38" t="s">
        <v>241</v>
      </c>
      <c r="E41" s="14"/>
      <c r="F41" s="37" t="str">
        <f t="shared" si="3"/>
        <v>Gemini</v>
      </c>
      <c r="G41" s="22" t="s">
        <v>242</v>
      </c>
      <c r="H41" s="38" t="s">
        <v>243</v>
      </c>
      <c r="I41" s="14"/>
      <c r="J41" s="15" t="str">
        <f t="shared" si="4"/>
        <v>Boxer</v>
      </c>
      <c r="K41" s="14" t="s">
        <v>244</v>
      </c>
      <c r="L41" s="38" t="s">
        <v>245</v>
      </c>
      <c r="M41" s="41"/>
      <c r="N41" s="41"/>
      <c r="O41" s="23"/>
      <c r="P41" s="16">
        <v>39.0</v>
      </c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</row>
    <row r="42">
      <c r="A42" s="21">
        <v>40.0</v>
      </c>
      <c r="B42" s="15" t="str">
        <f t="shared" si="2"/>
        <v>Caryatid</v>
      </c>
      <c r="C42" s="14" t="s">
        <v>246</v>
      </c>
      <c r="D42" s="38" t="s">
        <v>247</v>
      </c>
      <c r="E42" s="14"/>
      <c r="F42" s="37" t="str">
        <f t="shared" si="3"/>
        <v>Harrowed</v>
      </c>
      <c r="G42" s="22" t="s">
        <v>248</v>
      </c>
      <c r="H42" s="38" t="s">
        <v>249</v>
      </c>
      <c r="I42" s="14"/>
      <c r="J42" s="15" t="str">
        <f t="shared" si="4"/>
        <v>Buisnessman</v>
      </c>
      <c r="K42" s="14" t="s">
        <v>250</v>
      </c>
      <c r="L42" s="38" t="s">
        <v>251</v>
      </c>
      <c r="M42" s="41"/>
      <c r="N42" s="41"/>
      <c r="O42" s="23"/>
      <c r="P42" s="16">
        <v>40.0</v>
      </c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</row>
    <row r="43">
      <c r="A43" s="16">
        <v>41.0</v>
      </c>
      <c r="B43" s="15" t="str">
        <f t="shared" si="2"/>
        <v>Cyclops</v>
      </c>
      <c r="C43" s="14" t="s">
        <v>252</v>
      </c>
      <c r="D43" s="38" t="s">
        <v>253</v>
      </c>
      <c r="E43" s="14"/>
      <c r="F43" s="15" t="str">
        <f t="shared" si="3"/>
        <v>Kishin</v>
      </c>
      <c r="G43" s="14" t="s">
        <v>254</v>
      </c>
      <c r="H43" s="38" t="s">
        <v>255</v>
      </c>
      <c r="I43" s="14"/>
      <c r="J43" s="15" t="str">
        <f t="shared" si="4"/>
        <v>Butler</v>
      </c>
      <c r="K43" s="14" t="s">
        <v>256</v>
      </c>
      <c r="L43" s="38" t="s">
        <v>257</v>
      </c>
      <c r="M43" s="41"/>
      <c r="N43" s="41"/>
      <c r="O43" s="14"/>
      <c r="P43" s="16">
        <v>41.0</v>
      </c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</row>
    <row r="44">
      <c r="A44" s="16">
        <v>42.0</v>
      </c>
      <c r="B44" s="15" t="str">
        <f t="shared" si="2"/>
        <v>Daelkyr</v>
      </c>
      <c r="C44" s="14" t="s">
        <v>258</v>
      </c>
      <c r="D44" s="38" t="s">
        <v>259</v>
      </c>
      <c r="E44" s="14"/>
      <c r="F44" s="15" t="str">
        <f t="shared" si="3"/>
        <v>Kismet</v>
      </c>
      <c r="G44" s="14" t="s">
        <v>260</v>
      </c>
      <c r="H44" s="38" t="s">
        <v>261</v>
      </c>
      <c r="I44" s="14"/>
      <c r="J44" s="15" t="str">
        <f t="shared" si="4"/>
        <v>Celebrity</v>
      </c>
      <c r="K44" s="14" t="s">
        <v>262</v>
      </c>
      <c r="L44" s="38" t="s">
        <v>263</v>
      </c>
      <c r="M44" s="41"/>
      <c r="N44" s="41"/>
      <c r="O44" s="14"/>
      <c r="P44" s="16">
        <v>42.0</v>
      </c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</row>
    <row r="45">
      <c r="A45" s="16">
        <v>43.0</v>
      </c>
      <c r="B45" s="15" t="str">
        <f t="shared" si="2"/>
        <v>Dhampyr</v>
      </c>
      <c r="C45" s="14" t="s">
        <v>264</v>
      </c>
      <c r="D45" s="38" t="s">
        <v>265</v>
      </c>
      <c r="E45" s="14"/>
      <c r="F45" s="15" t="str">
        <f t="shared" si="3"/>
        <v>Legend</v>
      </c>
      <c r="G45" s="14" t="s">
        <v>266</v>
      </c>
      <c r="H45" s="38" t="s">
        <v>267</v>
      </c>
      <c r="I45" s="14"/>
      <c r="J45" s="15" t="str">
        <f t="shared" si="4"/>
        <v>Chef</v>
      </c>
      <c r="K45" s="14" t="s">
        <v>268</v>
      </c>
      <c r="L45" s="38" t="s">
        <v>269</v>
      </c>
      <c r="M45" s="41"/>
      <c r="N45" s="41"/>
      <c r="O45" s="14"/>
      <c r="P45" s="16">
        <v>43.0</v>
      </c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</row>
    <row r="46">
      <c r="A46" s="16">
        <v>44.0</v>
      </c>
      <c r="B46" s="15" t="str">
        <f t="shared" si="2"/>
        <v>Duergar</v>
      </c>
      <c r="C46" s="14" t="s">
        <v>270</v>
      </c>
      <c r="D46" s="38" t="s">
        <v>271</v>
      </c>
      <c r="E46" s="14"/>
      <c r="F46" s="15" t="str">
        <f t="shared" si="3"/>
        <v>Mantle</v>
      </c>
      <c r="G46" s="14" t="s">
        <v>272</v>
      </c>
      <c r="H46" s="38" t="s">
        <v>273</v>
      </c>
      <c r="I46" s="14"/>
      <c r="J46" s="15" t="str">
        <f t="shared" si="4"/>
        <v>Chem-Hunter</v>
      </c>
      <c r="K46" s="14" t="s">
        <v>274</v>
      </c>
      <c r="L46" s="38" t="s">
        <v>275</v>
      </c>
      <c r="M46" s="41"/>
      <c r="N46" s="41"/>
      <c r="O46" s="14"/>
      <c r="P46" s="16">
        <v>44.0</v>
      </c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</row>
    <row r="47">
      <c r="A47" s="16">
        <v>45.0</v>
      </c>
      <c r="B47" s="15" t="str">
        <f t="shared" si="2"/>
        <v>Genasi</v>
      </c>
      <c r="C47" s="14" t="s">
        <v>276</v>
      </c>
      <c r="D47" s="38" t="s">
        <v>277</v>
      </c>
      <c r="E47" s="14"/>
      <c r="F47" s="15" t="str">
        <f t="shared" si="3"/>
        <v>Mastermind</v>
      </c>
      <c r="G47" s="14" t="s">
        <v>278</v>
      </c>
      <c r="H47" s="38" t="s">
        <v>279</v>
      </c>
      <c r="I47" s="14"/>
      <c r="J47" s="15" t="str">
        <f t="shared" si="4"/>
        <v>Chiurgeon</v>
      </c>
      <c r="K47" s="14" t="s">
        <v>280</v>
      </c>
      <c r="L47" s="38" t="s">
        <v>281</v>
      </c>
      <c r="M47" s="41"/>
      <c r="N47" s="41"/>
      <c r="O47" s="14"/>
      <c r="P47" s="16">
        <v>45.0</v>
      </c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</row>
    <row r="48">
      <c r="A48" s="16">
        <v>46.0</v>
      </c>
      <c r="B48" s="15" t="str">
        <f t="shared" si="2"/>
        <v>Ghoul</v>
      </c>
      <c r="C48" s="14" t="s">
        <v>282</v>
      </c>
      <c r="D48" s="38" t="s">
        <v>283</v>
      </c>
      <c r="E48" s="14"/>
      <c r="F48" s="15" t="str">
        <f t="shared" si="3"/>
        <v>Mummy</v>
      </c>
      <c r="G48" s="14" t="s">
        <v>284</v>
      </c>
      <c r="H48" s="38" t="s">
        <v>285</v>
      </c>
      <c r="I48" s="14"/>
      <c r="J48" s="15" t="str">
        <f t="shared" si="4"/>
        <v>Clown</v>
      </c>
      <c r="K48" s="14" t="s">
        <v>286</v>
      </c>
      <c r="L48" s="38" t="s">
        <v>287</v>
      </c>
      <c r="M48" s="41"/>
      <c r="N48" s="41"/>
      <c r="O48" s="14"/>
      <c r="P48" s="16">
        <v>46.0</v>
      </c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</row>
    <row r="49">
      <c r="A49" s="16">
        <v>47.0</v>
      </c>
      <c r="B49" s="15" t="str">
        <f t="shared" si="2"/>
        <v>Gnoll</v>
      </c>
      <c r="C49" s="14" t="s">
        <v>288</v>
      </c>
      <c r="D49" s="38" t="s">
        <v>289</v>
      </c>
      <c r="E49" s="14"/>
      <c r="F49" s="15" t="str">
        <f t="shared" si="3"/>
        <v>Overlord</v>
      </c>
      <c r="G49" s="14" t="s">
        <v>290</v>
      </c>
      <c r="H49" s="38" t="s">
        <v>291</v>
      </c>
      <c r="I49" s="14"/>
      <c r="J49" s="15" t="str">
        <f t="shared" si="4"/>
        <v>Commando</v>
      </c>
      <c r="K49" s="14" t="s">
        <v>292</v>
      </c>
      <c r="L49" s="38" t="s">
        <v>293</v>
      </c>
      <c r="M49" s="41"/>
      <c r="N49" s="41"/>
      <c r="O49" s="14"/>
      <c r="P49" s="16">
        <v>47.0</v>
      </c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</row>
    <row r="50">
      <c r="A50" s="16">
        <v>48.0</v>
      </c>
      <c r="B50" s="15" t="str">
        <f t="shared" si="2"/>
        <v>Goliath</v>
      </c>
      <c r="C50" s="14" t="s">
        <v>163</v>
      </c>
      <c r="D50" s="38" t="s">
        <v>164</v>
      </c>
      <c r="E50" s="14"/>
      <c r="F50" s="15" t="str">
        <f t="shared" si="3"/>
        <v>Precognator</v>
      </c>
      <c r="G50" s="14" t="s">
        <v>294</v>
      </c>
      <c r="H50" s="38" t="s">
        <v>295</v>
      </c>
      <c r="I50" s="14"/>
      <c r="J50" s="15" t="str">
        <f t="shared" si="4"/>
        <v>Customizer</v>
      </c>
      <c r="K50" s="14" t="s">
        <v>296</v>
      </c>
      <c r="L50" s="38" t="s">
        <v>297</v>
      </c>
      <c r="M50" s="41"/>
      <c r="N50" s="41"/>
      <c r="O50" s="14"/>
      <c r="P50" s="16">
        <v>48.0</v>
      </c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</row>
    <row r="51">
      <c r="A51" s="16">
        <v>49.0</v>
      </c>
      <c r="B51" s="15" t="str">
        <f t="shared" si="2"/>
        <v>Kitsune</v>
      </c>
      <c r="C51" s="14" t="s">
        <v>298</v>
      </c>
      <c r="D51" s="38" t="s">
        <v>299</v>
      </c>
      <c r="E51" s="14"/>
      <c r="F51" s="15" t="str">
        <f t="shared" si="3"/>
        <v>Program</v>
      </c>
      <c r="G51" s="14" t="s">
        <v>300</v>
      </c>
      <c r="H51" s="38" t="s">
        <v>301</v>
      </c>
      <c r="I51" s="14"/>
      <c r="J51" s="15" t="str">
        <f t="shared" si="4"/>
        <v>Deckmaster</v>
      </c>
      <c r="K51" s="14" t="s">
        <v>302</v>
      </c>
      <c r="L51" s="38" t="s">
        <v>303</v>
      </c>
      <c r="M51" s="41"/>
      <c r="N51" s="41"/>
      <c r="O51" s="14"/>
      <c r="P51" s="16">
        <v>49.0</v>
      </c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</row>
    <row r="52">
      <c r="A52" s="16">
        <v>50.0</v>
      </c>
      <c r="B52" s="15" t="str">
        <f t="shared" si="2"/>
        <v>Kor</v>
      </c>
      <c r="C52" s="14" t="s">
        <v>304</v>
      </c>
      <c r="D52" s="38" t="s">
        <v>305</v>
      </c>
      <c r="E52" s="14"/>
      <c r="F52" s="15" t="str">
        <f t="shared" si="3"/>
        <v>Psion</v>
      </c>
      <c r="G52" s="14" t="s">
        <v>306</v>
      </c>
      <c r="H52" s="38" t="s">
        <v>307</v>
      </c>
      <c r="I52" s="14"/>
      <c r="J52" s="15" t="str">
        <f t="shared" si="4"/>
        <v>Detective</v>
      </c>
      <c r="K52" s="14" t="s">
        <v>308</v>
      </c>
      <c r="L52" s="38" t="s">
        <v>309</v>
      </c>
      <c r="M52" s="41"/>
      <c r="N52" s="41"/>
      <c r="O52" s="14"/>
      <c r="P52" s="16">
        <v>50.0</v>
      </c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</row>
    <row r="53">
      <c r="A53" s="16">
        <v>51.0</v>
      </c>
      <c r="B53" s="15" t="str">
        <f t="shared" si="2"/>
        <v>Kroot</v>
      </c>
      <c r="C53" s="14" t="s">
        <v>310</v>
      </c>
      <c r="D53" s="38" t="s">
        <v>311</v>
      </c>
      <c r="E53" s="14"/>
      <c r="F53" s="15" t="str">
        <f t="shared" si="3"/>
        <v>Scion</v>
      </c>
      <c r="G53" s="14" t="s">
        <v>312</v>
      </c>
      <c r="H53" s="38" t="s">
        <v>313</v>
      </c>
      <c r="I53" s="14"/>
      <c r="J53" s="15" t="str">
        <f t="shared" si="4"/>
        <v>Edgemaster</v>
      </c>
      <c r="K53" s="14" t="s">
        <v>314</v>
      </c>
      <c r="L53" s="38" t="s">
        <v>315</v>
      </c>
      <c r="M53" s="41"/>
      <c r="N53" s="41"/>
      <c r="O53" s="14"/>
      <c r="P53" s="16">
        <v>51.0</v>
      </c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</row>
    <row r="54">
      <c r="A54" s="16">
        <v>52.0</v>
      </c>
      <c r="B54" s="15" t="str">
        <f t="shared" si="2"/>
        <v>Lupin</v>
      </c>
      <c r="C54" s="14" t="s">
        <v>316</v>
      </c>
      <c r="D54" s="38" t="s">
        <v>317</v>
      </c>
      <c r="E54" s="14"/>
      <c r="F54" s="15" t="str">
        <f t="shared" si="3"/>
        <v>Seraph</v>
      </c>
      <c r="G54" s="14" t="s">
        <v>318</v>
      </c>
      <c r="H54" s="38" t="s">
        <v>319</v>
      </c>
      <c r="I54" s="14"/>
      <c r="J54" s="15" t="str">
        <f t="shared" si="4"/>
        <v>Elementalist</v>
      </c>
      <c r="K54" s="14" t="s">
        <v>320</v>
      </c>
      <c r="L54" s="38" t="s">
        <v>321</v>
      </c>
      <c r="M54" s="41"/>
      <c r="N54" s="41"/>
      <c r="O54" s="14"/>
      <c r="P54" s="16">
        <v>52.0</v>
      </c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</row>
    <row r="55">
      <c r="A55" s="16">
        <v>53.0</v>
      </c>
      <c r="B55" s="15" t="str">
        <f t="shared" si="2"/>
        <v>Neogi</v>
      </c>
      <c r="C55" s="14" t="s">
        <v>322</v>
      </c>
      <c r="D55" s="38" t="s">
        <v>323</v>
      </c>
      <c r="E55" s="14"/>
      <c r="F55" s="15" t="str">
        <f t="shared" si="3"/>
        <v>Shedim</v>
      </c>
      <c r="G55" s="14" t="s">
        <v>324</v>
      </c>
      <c r="H55" s="38" t="s">
        <v>325</v>
      </c>
      <c r="I55" s="14"/>
      <c r="J55" s="15" t="str">
        <f t="shared" si="4"/>
        <v>Exemplar</v>
      </c>
      <c r="K55" s="14" t="s">
        <v>326</v>
      </c>
      <c r="L55" s="38" t="s">
        <v>327</v>
      </c>
      <c r="M55" s="41"/>
      <c r="N55" s="41"/>
      <c r="O55" s="14"/>
      <c r="P55" s="16">
        <v>53.0</v>
      </c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</row>
    <row r="56">
      <c r="A56" s="16">
        <v>54.0</v>
      </c>
      <c r="B56" s="15" t="str">
        <f t="shared" si="2"/>
        <v>Pleiadian</v>
      </c>
      <c r="C56" s="14" t="s">
        <v>328</v>
      </c>
      <c r="D56" s="38" t="s">
        <v>329</v>
      </c>
      <c r="E56" s="14"/>
      <c r="F56" s="15" t="str">
        <f t="shared" si="3"/>
        <v>Sleepless</v>
      </c>
      <c r="G56" s="14" t="s">
        <v>330</v>
      </c>
      <c r="H56" s="38" t="s">
        <v>331</v>
      </c>
      <c r="I56" s="14"/>
      <c r="J56" s="15" t="str">
        <f t="shared" si="4"/>
        <v>Force Missile Mage</v>
      </c>
      <c r="K56" s="14" t="s">
        <v>332</v>
      </c>
      <c r="L56" s="38" t="s">
        <v>333</v>
      </c>
      <c r="M56" s="41"/>
      <c r="N56" s="41"/>
      <c r="O56" s="14"/>
      <c r="P56" s="16">
        <v>54.0</v>
      </c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</row>
    <row r="57">
      <c r="A57" s="16">
        <v>55.0</v>
      </c>
      <c r="B57" s="15" t="str">
        <f t="shared" si="2"/>
        <v>Quadav</v>
      </c>
      <c r="C57" s="14" t="s">
        <v>334</v>
      </c>
      <c r="D57" s="38" t="s">
        <v>335</v>
      </c>
      <c r="E57" s="14"/>
      <c r="F57" s="15" t="str">
        <f t="shared" si="3"/>
        <v>Speedster</v>
      </c>
      <c r="G57" s="14" t="s">
        <v>336</v>
      </c>
      <c r="H57" s="38" t="s">
        <v>337</v>
      </c>
      <c r="I57" s="14"/>
      <c r="J57" s="15" t="str">
        <f t="shared" si="4"/>
        <v>Gambler</v>
      </c>
      <c r="K57" s="14" t="s">
        <v>338</v>
      </c>
      <c r="L57" s="38" t="s">
        <v>339</v>
      </c>
      <c r="M57" s="41"/>
      <c r="N57" s="41"/>
      <c r="O57" s="14"/>
      <c r="P57" s="16">
        <v>55.0</v>
      </c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</row>
    <row r="58">
      <c r="A58" s="16">
        <v>56.0</v>
      </c>
      <c r="B58" s="15" t="str">
        <f t="shared" si="2"/>
        <v>Reticulan</v>
      </c>
      <c r="C58" s="14" t="s">
        <v>340</v>
      </c>
      <c r="D58" s="38" t="s">
        <v>341</v>
      </c>
      <c r="E58" s="14"/>
      <c r="F58" s="15" t="str">
        <f t="shared" si="3"/>
        <v>Tempest</v>
      </c>
      <c r="G58" s="14" t="s">
        <v>342</v>
      </c>
      <c r="H58" s="38" t="s">
        <v>343</v>
      </c>
      <c r="I58" s="14"/>
      <c r="J58" s="15" t="str">
        <f t="shared" si="4"/>
        <v>Gank Spanker</v>
      </c>
      <c r="K58" s="14" t="s">
        <v>344</v>
      </c>
      <c r="L58" s="38" t="s">
        <v>345</v>
      </c>
      <c r="M58" s="41"/>
      <c r="N58" s="41"/>
      <c r="O58" s="14"/>
      <c r="P58" s="16">
        <v>56.0</v>
      </c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</row>
    <row r="59">
      <c r="A59" s="16">
        <v>57.0</v>
      </c>
      <c r="B59" s="15" t="str">
        <f t="shared" si="2"/>
        <v>Sahuagin</v>
      </c>
      <c r="C59" s="14" t="s">
        <v>346</v>
      </c>
      <c r="D59" s="38" t="s">
        <v>347</v>
      </c>
      <c r="E59" s="14"/>
      <c r="F59" s="15" t="str">
        <f t="shared" si="3"/>
        <v>Time Lord</v>
      </c>
      <c r="G59" s="14" t="s">
        <v>348</v>
      </c>
      <c r="H59" s="38" t="s">
        <v>349</v>
      </c>
      <c r="I59" s="14"/>
      <c r="J59" s="15" t="str">
        <f t="shared" si="4"/>
        <v>Grammaton Cleric</v>
      </c>
      <c r="K59" s="14" t="s">
        <v>350</v>
      </c>
      <c r="L59" s="38" t="s">
        <v>351</v>
      </c>
      <c r="M59" s="41"/>
      <c r="N59" s="41"/>
      <c r="O59" s="14"/>
      <c r="P59" s="16">
        <v>57.0</v>
      </c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</row>
    <row r="60">
      <c r="A60" s="16">
        <v>58.0</v>
      </c>
      <c r="B60" s="15" t="str">
        <f t="shared" si="2"/>
        <v>Sasquatch</v>
      </c>
      <c r="C60" s="14" t="s">
        <v>352</v>
      </c>
      <c r="D60" s="38" t="s">
        <v>353</v>
      </c>
      <c r="E60" s="14"/>
      <c r="F60" s="15" t="str">
        <f t="shared" si="3"/>
        <v>Titan</v>
      </c>
      <c r="G60" s="14" t="s">
        <v>354</v>
      </c>
      <c r="H60" s="38" t="s">
        <v>355</v>
      </c>
      <c r="I60" s="14"/>
      <c r="J60" s="15" t="str">
        <f t="shared" si="4"/>
        <v>Gun Nut</v>
      </c>
      <c r="K60" s="14" t="s">
        <v>356</v>
      </c>
      <c r="L60" s="38" t="s">
        <v>357</v>
      </c>
      <c r="M60" s="41"/>
      <c r="N60" s="41"/>
      <c r="O60" s="14"/>
      <c r="P60" s="16">
        <v>58.0</v>
      </c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</row>
    <row r="61">
      <c r="A61" s="16">
        <v>59.0</v>
      </c>
      <c r="B61" s="15" t="str">
        <f t="shared" si="2"/>
        <v>Satori</v>
      </c>
      <c r="C61" s="14" t="s">
        <v>358</v>
      </c>
      <c r="D61" s="38" t="s">
        <v>359</v>
      </c>
      <c r="E61" s="14"/>
      <c r="F61" s="15" t="str">
        <f t="shared" si="3"/>
        <v>Toon</v>
      </c>
      <c r="G61" s="14" t="s">
        <v>360</v>
      </c>
      <c r="H61" s="38" t="s">
        <v>361</v>
      </c>
      <c r="I61" s="14"/>
      <c r="J61" s="15" t="str">
        <f t="shared" si="4"/>
        <v>Gunrunner</v>
      </c>
      <c r="K61" s="14" t="s">
        <v>362</v>
      </c>
      <c r="L61" s="38" t="s">
        <v>363</v>
      </c>
      <c r="M61" s="41"/>
      <c r="N61" s="41"/>
      <c r="O61" s="14"/>
      <c r="P61" s="16">
        <v>59.0</v>
      </c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</row>
    <row r="62">
      <c r="A62" s="16">
        <v>60.0</v>
      </c>
      <c r="B62" s="15" t="str">
        <f t="shared" si="2"/>
        <v>Shiva</v>
      </c>
      <c r="C62" s="14" t="s">
        <v>364</v>
      </c>
      <c r="D62" s="38" t="s">
        <v>365</v>
      </c>
      <c r="E62" s="14"/>
      <c r="F62" s="15" t="str">
        <f t="shared" si="3"/>
        <v>Tuatha</v>
      </c>
      <c r="G62" s="14" t="s">
        <v>366</v>
      </c>
      <c r="H62" s="38" t="s">
        <v>367</v>
      </c>
      <c r="I62" s="14"/>
      <c r="J62" s="15" t="str">
        <f t="shared" si="4"/>
        <v>Gunzerker</v>
      </c>
      <c r="K62" s="14" t="s">
        <v>368</v>
      </c>
      <c r="L62" s="38" t="s">
        <v>369</v>
      </c>
      <c r="M62" s="41"/>
      <c r="N62" s="41"/>
      <c r="O62" s="14"/>
      <c r="P62" s="16">
        <v>60.0</v>
      </c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</row>
    <row r="63">
      <c r="A63" s="16">
        <v>61.0</v>
      </c>
      <c r="B63" s="15" t="str">
        <f t="shared" si="2"/>
        <v>Slaad</v>
      </c>
      <c r="C63" s="14" t="s">
        <v>370</v>
      </c>
      <c r="D63" s="38" t="s">
        <v>371</v>
      </c>
      <c r="E63" s="14"/>
      <c r="F63" s="15" t="str">
        <f t="shared" si="3"/>
        <v>Vajra</v>
      </c>
      <c r="G63" s="14" t="s">
        <v>372</v>
      </c>
      <c r="H63" s="38" t="s">
        <v>373</v>
      </c>
      <c r="I63" s="14"/>
      <c r="J63" s="15" t="str">
        <f t="shared" si="4"/>
        <v>Helmsman</v>
      </c>
      <c r="K63" s="14" t="s">
        <v>374</v>
      </c>
      <c r="L63" s="38" t="s">
        <v>375</v>
      </c>
      <c r="M63" s="41"/>
      <c r="N63" s="41"/>
      <c r="O63" s="14"/>
      <c r="P63" s="16">
        <v>61.0</v>
      </c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</row>
    <row r="64">
      <c r="A64" s="16">
        <v>62.0</v>
      </c>
      <c r="B64" s="15" t="str">
        <f t="shared" si="2"/>
        <v>Slyth</v>
      </c>
      <c r="C64" s="14" t="s">
        <v>376</v>
      </c>
      <c r="D64" s="38" t="s">
        <v>377</v>
      </c>
      <c r="E64" s="14"/>
      <c r="F64" s="15" t="str">
        <f t="shared" si="3"/>
        <v>Youkai</v>
      </c>
      <c r="G64" s="14" t="s">
        <v>378</v>
      </c>
      <c r="H64" s="38" t="s">
        <v>379</v>
      </c>
      <c r="I64" s="14"/>
      <c r="J64" s="15" t="str">
        <f t="shared" si="4"/>
        <v>Heretic</v>
      </c>
      <c r="K64" s="14" t="s">
        <v>380</v>
      </c>
      <c r="L64" s="38" t="s">
        <v>381</v>
      </c>
      <c r="M64" s="41"/>
      <c r="N64" s="41"/>
      <c r="O64" s="14"/>
      <c r="P64" s="16">
        <v>62.0</v>
      </c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</row>
    <row r="65">
      <c r="A65" s="16">
        <v>63.0</v>
      </c>
      <c r="B65" s="15" t="str">
        <f t="shared" si="2"/>
        <v>Trow</v>
      </c>
      <c r="C65" s="14" t="s">
        <v>382</v>
      </c>
      <c r="D65" s="38" t="s">
        <v>383</v>
      </c>
      <c r="E65" s="14"/>
      <c r="F65" s="15" t="str">
        <f t="shared" si="3"/>
        <v>Witch</v>
      </c>
      <c r="G65" s="14" t="s">
        <v>384</v>
      </c>
      <c r="H65" s="38" t="s">
        <v>385</v>
      </c>
      <c r="I65" s="14"/>
      <c r="J65" s="15" t="str">
        <f t="shared" si="4"/>
        <v>Hunter</v>
      </c>
      <c r="K65" s="14" t="s">
        <v>386</v>
      </c>
      <c r="L65" s="38" t="s">
        <v>387</v>
      </c>
      <c r="M65" s="41"/>
      <c r="N65" s="41"/>
      <c r="O65" s="14"/>
      <c r="P65" s="16">
        <v>63.0</v>
      </c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</row>
    <row r="66">
      <c r="A66" s="16">
        <v>64.0</v>
      </c>
      <c r="B66" s="15" t="str">
        <f t="shared" si="2"/>
        <v>Ungor</v>
      </c>
      <c r="C66" s="14" t="s">
        <v>388</v>
      </c>
      <c r="D66" s="38" t="s">
        <v>389</v>
      </c>
      <c r="E66" s="14"/>
      <c r="F66" s="15" t="str">
        <f t="shared" si="3"/>
        <v>Wellspring</v>
      </c>
      <c r="G66" s="14" t="s">
        <v>390</v>
      </c>
      <c r="H66" s="38" t="s">
        <v>391</v>
      </c>
      <c r="I66" s="14"/>
      <c r="J66" s="15" t="str">
        <f t="shared" si="4"/>
        <v>Insurgent</v>
      </c>
      <c r="K66" s="14" t="s">
        <v>392</v>
      </c>
      <c r="L66" s="38" t="s">
        <v>393</v>
      </c>
      <c r="M66" s="41"/>
      <c r="N66" s="41"/>
      <c r="O66" s="14"/>
      <c r="P66" s="16">
        <v>64.0</v>
      </c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</row>
    <row r="67">
      <c r="A67" s="16">
        <v>65.0</v>
      </c>
      <c r="B67" s="15" t="str">
        <f t="shared" si="2"/>
        <v>Vemiurge</v>
      </c>
      <c r="C67" s="14" t="s">
        <v>394</v>
      </c>
      <c r="D67" s="38" t="s">
        <v>395</v>
      </c>
      <c r="E67" s="14"/>
      <c r="F67" s="15" t="str">
        <f t="shared" si="3"/>
        <v>Daemon-Spawn</v>
      </c>
      <c r="G67" s="14" t="s">
        <v>396</v>
      </c>
      <c r="H67" s="38" t="s">
        <v>397</v>
      </c>
      <c r="I67" s="14"/>
      <c r="J67" s="15" t="str">
        <f t="shared" si="4"/>
        <v>Juggernaut</v>
      </c>
      <c r="K67" s="14" t="s">
        <v>398</v>
      </c>
      <c r="L67" s="38" t="s">
        <v>399</v>
      </c>
      <c r="M67" s="41"/>
      <c r="N67" s="41"/>
      <c r="O67" s="14"/>
      <c r="P67" s="16">
        <v>65.0</v>
      </c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</row>
    <row r="68">
      <c r="A68" s="16">
        <v>66.0</v>
      </c>
      <c r="B68" s="15" t="str">
        <f t="shared" si="2"/>
        <v>Vespid</v>
      </c>
      <c r="C68" s="14" t="s">
        <v>400</v>
      </c>
      <c r="D68" s="38" t="s">
        <v>401</v>
      </c>
      <c r="E68" s="14"/>
      <c r="F68" s="15" t="str">
        <f t="shared" si="3"/>
        <v>Boneca</v>
      </c>
      <c r="G68" s="14" t="s">
        <v>402</v>
      </c>
      <c r="H68" s="38" t="s">
        <v>403</v>
      </c>
      <c r="I68" s="14"/>
      <c r="J68" s="15" t="str">
        <f t="shared" si="4"/>
        <v>Kensai</v>
      </c>
      <c r="K68" s="14" t="s">
        <v>404</v>
      </c>
      <c r="L68" s="38" t="s">
        <v>405</v>
      </c>
      <c r="M68" s="41"/>
      <c r="N68" s="41"/>
      <c r="O68" s="14"/>
      <c r="P68" s="16">
        <v>66.0</v>
      </c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</row>
    <row r="69">
      <c r="A69" s="16">
        <v>67.0</v>
      </c>
      <c r="B69" s="15" t="str">
        <f t="shared" si="2"/>
        <v>Viashno</v>
      </c>
      <c r="C69" s="14" t="s">
        <v>406</v>
      </c>
      <c r="D69" s="38" t="s">
        <v>407</v>
      </c>
      <c r="E69" s="14"/>
      <c r="F69" s="15" t="str">
        <f t="shared" si="3"/>
        <v>Doomed</v>
      </c>
      <c r="G69" s="14" t="s">
        <v>408</v>
      </c>
      <c r="H69" s="38" t="s">
        <v>409</v>
      </c>
      <c r="I69" s="14"/>
      <c r="J69" s="15" t="str">
        <f t="shared" si="4"/>
        <v>Loose-Cannon</v>
      </c>
      <c r="K69" s="14" t="s">
        <v>410</v>
      </c>
      <c r="L69" s="38" t="s">
        <v>411</v>
      </c>
      <c r="M69" s="41"/>
      <c r="N69" s="41"/>
      <c r="O69" s="14"/>
      <c r="P69" s="16">
        <v>67.0</v>
      </c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</row>
    <row r="70">
      <c r="A70" s="16">
        <v>68.0</v>
      </c>
      <c r="B70" s="14"/>
      <c r="C70" s="14"/>
      <c r="D70" s="14"/>
      <c r="E70" s="14"/>
      <c r="F70" s="15" t="str">
        <f t="shared" si="3"/>
        <v>Lunar</v>
      </c>
      <c r="G70" s="14" t="s">
        <v>412</v>
      </c>
      <c r="H70" s="38" t="s">
        <v>413</v>
      </c>
      <c r="I70" s="14"/>
      <c r="J70" s="15" t="str">
        <f t="shared" si="4"/>
        <v>Man-At-Arms</v>
      </c>
      <c r="K70" s="14" t="s">
        <v>414</v>
      </c>
      <c r="L70" s="38" t="s">
        <v>415</v>
      </c>
      <c r="M70" s="41"/>
      <c r="N70" s="41"/>
      <c r="O70" s="14"/>
      <c r="P70" s="16">
        <v>68.0</v>
      </c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</row>
    <row r="71">
      <c r="A71" s="16">
        <v>69.0</v>
      </c>
      <c r="B71" s="14"/>
      <c r="C71" s="14"/>
      <c r="D71" s="14"/>
      <c r="E71" s="14"/>
      <c r="F71" s="15" t="str">
        <f t="shared" si="3"/>
        <v>Ghostwalker</v>
      </c>
      <c r="G71" s="14" t="s">
        <v>416</v>
      </c>
      <c r="H71" s="38" t="s">
        <v>417</v>
      </c>
      <c r="I71" s="14"/>
      <c r="J71" s="15" t="str">
        <f t="shared" si="4"/>
        <v>Master Gunslinger</v>
      </c>
      <c r="K71" s="14" t="s">
        <v>418</v>
      </c>
      <c r="L71" s="38" t="s">
        <v>419</v>
      </c>
      <c r="M71" s="41"/>
      <c r="N71" s="41"/>
      <c r="O71" s="14"/>
      <c r="P71" s="16">
        <v>69.0</v>
      </c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</row>
    <row r="72">
      <c r="A72" s="16">
        <v>70.0</v>
      </c>
      <c r="B72" s="14"/>
      <c r="C72" s="14"/>
      <c r="D72" s="14"/>
      <c r="E72" s="14"/>
      <c r="F72" s="14"/>
      <c r="G72" s="14"/>
      <c r="H72" s="14"/>
      <c r="I72" s="14"/>
      <c r="J72" s="15" t="str">
        <f t="shared" si="4"/>
        <v>Master of Nine</v>
      </c>
      <c r="K72" s="14" t="s">
        <v>420</v>
      </c>
      <c r="L72" s="38" t="s">
        <v>421</v>
      </c>
      <c r="M72" s="41"/>
      <c r="N72" s="41"/>
      <c r="O72" s="14"/>
      <c r="P72" s="16">
        <v>70.0</v>
      </c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</row>
    <row r="73">
      <c r="A73" s="16">
        <v>71.0</v>
      </c>
      <c r="B73" s="14"/>
      <c r="C73" s="14"/>
      <c r="D73" s="14"/>
      <c r="E73" s="14"/>
      <c r="F73" s="14"/>
      <c r="G73" s="14"/>
      <c r="H73" s="14"/>
      <c r="I73" s="14"/>
      <c r="J73" s="15" t="str">
        <f t="shared" si="4"/>
        <v>Muscle Wizard</v>
      </c>
      <c r="K73" s="14" t="s">
        <v>422</v>
      </c>
      <c r="L73" s="38" t="s">
        <v>423</v>
      </c>
      <c r="M73" s="41"/>
      <c r="N73" s="41"/>
      <c r="O73" s="14"/>
      <c r="P73" s="16">
        <v>71.0</v>
      </c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</row>
    <row r="74">
      <c r="A74" s="16">
        <v>72.0</v>
      </c>
      <c r="B74" s="14"/>
      <c r="C74" s="14"/>
      <c r="D74" s="14"/>
      <c r="E74" s="14"/>
      <c r="F74" s="14"/>
      <c r="G74" s="14"/>
      <c r="H74" s="14"/>
      <c r="I74" s="14"/>
      <c r="J74" s="15" t="str">
        <f t="shared" si="4"/>
        <v>Ninja</v>
      </c>
      <c r="K74" s="14" t="s">
        <v>424</v>
      </c>
      <c r="L74" s="38" t="s">
        <v>425</v>
      </c>
      <c r="M74" s="41"/>
      <c r="N74" s="41"/>
      <c r="O74" s="14"/>
      <c r="P74" s="16">
        <v>72.0</v>
      </c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</row>
    <row r="75">
      <c r="A75" s="16">
        <v>73.0</v>
      </c>
      <c r="B75" s="14"/>
      <c r="C75" s="14"/>
      <c r="D75" s="14"/>
      <c r="E75" s="14"/>
      <c r="F75" s="14"/>
      <c r="G75" s="14"/>
      <c r="H75" s="14"/>
      <c r="I75" s="14"/>
      <c r="J75" s="15" t="str">
        <f t="shared" si="4"/>
        <v>Novice</v>
      </c>
      <c r="K75" s="14" t="s">
        <v>426</v>
      </c>
      <c r="L75" s="38" t="s">
        <v>427</v>
      </c>
      <c r="M75" s="41"/>
      <c r="N75" s="41"/>
      <c r="O75" s="14"/>
      <c r="P75" s="16">
        <v>73.0</v>
      </c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</row>
    <row r="76">
      <c r="A76" s="16">
        <v>74.0</v>
      </c>
      <c r="B76" s="14"/>
      <c r="C76" s="14"/>
      <c r="D76" s="14"/>
      <c r="E76" s="14"/>
      <c r="F76" s="14"/>
      <c r="G76" s="14"/>
      <c r="H76" s="14"/>
      <c r="I76" s="14"/>
      <c r="J76" s="15" t="str">
        <f t="shared" si="4"/>
        <v>Opperative</v>
      </c>
      <c r="K76" s="14" t="s">
        <v>428</v>
      </c>
      <c r="L76" s="38" t="s">
        <v>429</v>
      </c>
      <c r="M76" s="41"/>
      <c r="N76" s="41"/>
      <c r="O76" s="14"/>
      <c r="P76" s="16">
        <v>74.0</v>
      </c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</row>
    <row r="77">
      <c r="A77" s="16">
        <v>75.0</v>
      </c>
      <c r="B77" s="14"/>
      <c r="C77" s="14"/>
      <c r="D77" s="14"/>
      <c r="E77" s="14"/>
      <c r="F77" s="14"/>
      <c r="G77" s="14"/>
      <c r="H77" s="14"/>
      <c r="I77" s="14"/>
      <c r="J77" s="15" t="str">
        <f t="shared" si="4"/>
        <v>Provcateur</v>
      </c>
      <c r="K77" s="14" t="s">
        <v>430</v>
      </c>
      <c r="L77" s="38" t="s">
        <v>431</v>
      </c>
      <c r="M77" s="41"/>
      <c r="N77" s="41"/>
      <c r="O77" s="14"/>
      <c r="P77" s="16">
        <v>75.0</v>
      </c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</row>
    <row r="78">
      <c r="A78" s="16">
        <v>76.0</v>
      </c>
      <c r="B78" s="14"/>
      <c r="C78" s="14"/>
      <c r="D78" s="14"/>
      <c r="E78" s="14"/>
      <c r="F78" s="14"/>
      <c r="G78" s="14"/>
      <c r="H78" s="14"/>
      <c r="I78" s="14"/>
      <c r="J78" s="15" t="str">
        <f t="shared" si="4"/>
        <v>Psionicist</v>
      </c>
      <c r="K78" s="14" t="s">
        <v>432</v>
      </c>
      <c r="L78" s="38" t="s">
        <v>433</v>
      </c>
      <c r="M78" s="41"/>
      <c r="N78" s="41"/>
      <c r="O78" s="14"/>
      <c r="P78" s="16">
        <v>76.0</v>
      </c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</row>
    <row r="79">
      <c r="A79" s="16">
        <v>77.0</v>
      </c>
      <c r="B79" s="14"/>
      <c r="C79" s="14"/>
      <c r="D79" s="14"/>
      <c r="E79" s="14"/>
      <c r="F79" s="14"/>
      <c r="G79" s="14"/>
      <c r="H79" s="14"/>
      <c r="I79" s="14"/>
      <c r="J79" s="15" t="str">
        <f t="shared" si="4"/>
        <v>Roller</v>
      </c>
      <c r="K79" s="14" t="s">
        <v>434</v>
      </c>
      <c r="L79" s="38" t="s">
        <v>435</v>
      </c>
      <c r="M79" s="41"/>
      <c r="N79" s="41"/>
      <c r="O79" s="14"/>
      <c r="P79" s="16">
        <v>77.0</v>
      </c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</row>
    <row r="80">
      <c r="A80" s="16">
        <v>78.0</v>
      </c>
      <c r="B80" s="14"/>
      <c r="C80" s="14"/>
      <c r="D80" s="14"/>
      <c r="E80" s="14"/>
      <c r="F80" s="14"/>
      <c r="G80" s="14"/>
      <c r="H80" s="14"/>
      <c r="I80" s="14"/>
      <c r="J80" s="15" t="str">
        <f t="shared" si="4"/>
        <v>Ronin</v>
      </c>
      <c r="K80" s="14" t="s">
        <v>436</v>
      </c>
      <c r="L80" s="38" t="s">
        <v>437</v>
      </c>
      <c r="M80" s="41"/>
      <c r="N80" s="41"/>
      <c r="O80" s="14"/>
      <c r="P80" s="16">
        <v>78.0</v>
      </c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</row>
    <row r="81">
      <c r="A81" s="16">
        <v>79.0</v>
      </c>
      <c r="B81" s="14"/>
      <c r="C81" s="14"/>
      <c r="D81" s="14"/>
      <c r="E81" s="14"/>
      <c r="F81" s="14"/>
      <c r="G81" s="14"/>
      <c r="H81" s="14"/>
      <c r="I81" s="14"/>
      <c r="J81" s="15" t="str">
        <f t="shared" si="4"/>
        <v>Sacrifical Lion</v>
      </c>
      <c r="K81" s="14" t="s">
        <v>438</v>
      </c>
      <c r="L81" s="38" t="s">
        <v>439</v>
      </c>
      <c r="M81" s="41"/>
      <c r="N81" s="41"/>
      <c r="O81" s="14"/>
      <c r="P81" s="16">
        <v>79.0</v>
      </c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</row>
    <row r="82">
      <c r="A82" s="16">
        <v>80.0</v>
      </c>
      <c r="B82" s="14"/>
      <c r="C82" s="14"/>
      <c r="D82" s="14"/>
      <c r="E82" s="14"/>
      <c r="F82" s="14"/>
      <c r="G82" s="14"/>
      <c r="H82" s="14"/>
      <c r="I82" s="14"/>
      <c r="J82" s="15" t="str">
        <f t="shared" si="4"/>
        <v>Samurai</v>
      </c>
      <c r="K82" s="14" t="s">
        <v>440</v>
      </c>
      <c r="L82" s="38" t="s">
        <v>441</v>
      </c>
      <c r="M82" s="41"/>
      <c r="N82" s="41"/>
      <c r="O82" s="14"/>
      <c r="P82" s="16">
        <v>80.0</v>
      </c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</row>
    <row r="83">
      <c r="A83" s="16">
        <v>81.0</v>
      </c>
      <c r="B83" s="14"/>
      <c r="C83" s="14"/>
      <c r="D83" s="14"/>
      <c r="E83" s="14"/>
      <c r="F83" s="14"/>
      <c r="G83" s="14"/>
      <c r="H83" s="14"/>
      <c r="I83" s="14"/>
      <c r="J83" s="15" t="str">
        <f t="shared" si="4"/>
        <v>Secret Service</v>
      </c>
      <c r="K83" s="14" t="s">
        <v>442</v>
      </c>
      <c r="L83" s="38" t="s">
        <v>443</v>
      </c>
      <c r="M83" s="41"/>
      <c r="N83" s="41"/>
      <c r="O83" s="14"/>
      <c r="P83" s="16">
        <v>81.0</v>
      </c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</row>
    <row r="84">
      <c r="A84" s="16">
        <v>82.0</v>
      </c>
      <c r="B84" s="14"/>
      <c r="C84" s="14"/>
      <c r="D84" s="14"/>
      <c r="E84" s="14"/>
      <c r="F84" s="14"/>
      <c r="G84" s="14"/>
      <c r="H84" s="14"/>
      <c r="I84" s="14"/>
      <c r="J84" s="15" t="str">
        <f t="shared" si="4"/>
        <v>Shaman</v>
      </c>
      <c r="K84" s="14" t="s">
        <v>444</v>
      </c>
      <c r="L84" s="38" t="s">
        <v>445</v>
      </c>
      <c r="M84" s="41"/>
      <c r="N84" s="41"/>
      <c r="O84" s="14"/>
      <c r="P84" s="16">
        <v>82.0</v>
      </c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</row>
    <row r="85">
      <c r="A85" s="16">
        <v>83.0</v>
      </c>
      <c r="B85" s="14"/>
      <c r="C85" s="14"/>
      <c r="D85" s="14"/>
      <c r="E85" s="14"/>
      <c r="F85" s="14"/>
      <c r="G85" s="14"/>
      <c r="H85" s="14"/>
      <c r="I85" s="14"/>
      <c r="J85" s="15" t="str">
        <f t="shared" si="4"/>
        <v>Silencer</v>
      </c>
      <c r="K85" s="14" t="s">
        <v>446</v>
      </c>
      <c r="L85" s="38" t="s">
        <v>447</v>
      </c>
      <c r="M85" s="41"/>
      <c r="N85" s="41"/>
      <c r="O85" s="14"/>
      <c r="P85" s="16">
        <v>83.0</v>
      </c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</row>
    <row r="86">
      <c r="A86" s="16">
        <v>84.0</v>
      </c>
      <c r="B86" s="14"/>
      <c r="C86" s="14"/>
      <c r="D86" s="14"/>
      <c r="E86" s="14"/>
      <c r="F86" s="14"/>
      <c r="G86" s="14"/>
      <c r="H86" s="14"/>
      <c r="I86" s="14"/>
      <c r="J86" s="15" t="str">
        <f t="shared" si="4"/>
        <v>Spectacle Fighter</v>
      </c>
      <c r="K86" s="14" t="s">
        <v>448</v>
      </c>
      <c r="L86" s="38" t="s">
        <v>449</v>
      </c>
      <c r="M86" s="41"/>
      <c r="N86" s="41"/>
      <c r="O86" s="14"/>
      <c r="P86" s="16">
        <v>84.0</v>
      </c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</row>
    <row r="87">
      <c r="A87" s="16">
        <v>85.0</v>
      </c>
      <c r="B87" s="14"/>
      <c r="C87" s="14"/>
      <c r="D87" s="14"/>
      <c r="E87" s="14"/>
      <c r="F87" s="14"/>
      <c r="G87" s="14"/>
      <c r="H87" s="14"/>
      <c r="I87" s="14"/>
      <c r="J87" s="15" t="str">
        <f t="shared" si="4"/>
        <v>Spellfury</v>
      </c>
      <c r="K87" s="14" t="s">
        <v>450</v>
      </c>
      <c r="L87" s="38" t="s">
        <v>451</v>
      </c>
      <c r="M87" s="41"/>
      <c r="N87" s="41"/>
      <c r="O87" s="14"/>
      <c r="P87" s="16">
        <v>85.0</v>
      </c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</row>
    <row r="88">
      <c r="A88" s="16">
        <v>86.0</v>
      </c>
      <c r="B88" s="14"/>
      <c r="C88" s="14"/>
      <c r="D88" s="14"/>
      <c r="E88" s="14"/>
      <c r="F88" s="14"/>
      <c r="G88" s="14"/>
      <c r="H88" s="14"/>
      <c r="I88" s="14"/>
      <c r="J88" s="15" t="str">
        <f t="shared" si="4"/>
        <v>Spy</v>
      </c>
      <c r="K88" s="14" t="s">
        <v>452</v>
      </c>
      <c r="L88" s="38" t="s">
        <v>453</v>
      </c>
      <c r="M88" s="41"/>
      <c r="N88" s="41"/>
      <c r="O88" s="14"/>
      <c r="P88" s="16">
        <v>86.0</v>
      </c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</row>
    <row r="89">
      <c r="A89" s="16">
        <v>87.0</v>
      </c>
      <c r="B89" s="14"/>
      <c r="C89" s="14"/>
      <c r="D89" s="14"/>
      <c r="E89" s="14"/>
      <c r="F89" s="14"/>
      <c r="G89" s="14"/>
      <c r="H89" s="14"/>
      <c r="I89" s="14"/>
      <c r="J89" s="15" t="str">
        <f t="shared" si="4"/>
        <v>Street Samurai</v>
      </c>
      <c r="K89" s="14" t="s">
        <v>454</v>
      </c>
      <c r="L89" s="38" t="s">
        <v>455</v>
      </c>
      <c r="M89" s="41"/>
      <c r="N89" s="41"/>
      <c r="O89" s="14"/>
      <c r="P89" s="16">
        <v>87.0</v>
      </c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</row>
    <row r="90">
      <c r="A90" s="16">
        <v>88.0</v>
      </c>
      <c r="B90" s="14"/>
      <c r="C90" s="14"/>
      <c r="D90" s="14"/>
      <c r="E90" s="14"/>
      <c r="F90" s="14"/>
      <c r="G90" s="14"/>
      <c r="H90" s="14"/>
      <c r="I90" s="14"/>
      <c r="J90" s="15" t="str">
        <f t="shared" si="4"/>
        <v>Syzygyrior</v>
      </c>
      <c r="K90" s="14" t="s">
        <v>456</v>
      </c>
      <c r="L90" s="38" t="s">
        <v>457</v>
      </c>
      <c r="M90" s="41"/>
      <c r="N90" s="41"/>
      <c r="O90" s="14"/>
      <c r="P90" s="16">
        <v>88.0</v>
      </c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</row>
    <row r="91">
      <c r="A91" s="16">
        <v>89.0</v>
      </c>
      <c r="B91" s="14"/>
      <c r="C91" s="14"/>
      <c r="D91" s="14"/>
      <c r="E91" s="14"/>
      <c r="F91" s="14"/>
      <c r="G91" s="14"/>
      <c r="H91" s="14"/>
      <c r="I91" s="14"/>
      <c r="J91" s="15" t="str">
        <f t="shared" si="4"/>
        <v>Tank Commander</v>
      </c>
      <c r="K91" s="14" t="s">
        <v>458</v>
      </c>
      <c r="L91" s="38" t="s">
        <v>459</v>
      </c>
      <c r="M91" s="41"/>
      <c r="N91" s="41"/>
      <c r="O91" s="14"/>
      <c r="P91" s="16">
        <v>89.0</v>
      </c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</row>
    <row r="92">
      <c r="A92" s="16">
        <v>90.0</v>
      </c>
      <c r="B92" s="14"/>
      <c r="C92" s="14"/>
      <c r="D92" s="14"/>
      <c r="E92" s="14"/>
      <c r="F92" s="14"/>
      <c r="G92" s="14"/>
      <c r="H92" s="14"/>
      <c r="I92" s="14"/>
      <c r="J92" s="15" t="str">
        <f t="shared" si="4"/>
        <v>Troublemaker</v>
      </c>
      <c r="K92" s="14" t="s">
        <v>460</v>
      </c>
      <c r="L92" s="38" t="s">
        <v>461</v>
      </c>
      <c r="M92" s="41"/>
      <c r="N92" s="41"/>
      <c r="O92" s="14"/>
      <c r="P92" s="16">
        <v>90.0</v>
      </c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</row>
    <row r="93">
      <c r="A93" s="16">
        <v>91.0</v>
      </c>
      <c r="B93" s="14"/>
      <c r="C93" s="14"/>
      <c r="D93" s="14"/>
      <c r="E93" s="14"/>
      <c r="F93" s="14"/>
      <c r="G93" s="14"/>
      <c r="H93" s="14"/>
      <c r="I93" s="14"/>
      <c r="J93" s="15" t="str">
        <f t="shared" si="4"/>
        <v>Troubleshooter</v>
      </c>
      <c r="K93" s="14" t="s">
        <v>462</v>
      </c>
      <c r="L93" s="38" t="s">
        <v>381</v>
      </c>
      <c r="M93" s="41"/>
      <c r="N93" s="41"/>
      <c r="O93" s="14"/>
      <c r="P93" s="16">
        <v>91.0</v>
      </c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</row>
    <row r="94">
      <c r="A94" s="16">
        <v>92.0</v>
      </c>
      <c r="B94" s="14"/>
      <c r="C94" s="14"/>
      <c r="D94" s="14"/>
      <c r="E94" s="14"/>
      <c r="F94" s="14"/>
      <c r="G94" s="14"/>
      <c r="H94" s="14"/>
      <c r="I94" s="14"/>
      <c r="J94" s="15" t="str">
        <f t="shared" si="4"/>
        <v>Vehicle Combat Classes</v>
      </c>
      <c r="K94" s="14" t="s">
        <v>463</v>
      </c>
      <c r="L94" s="38" t="s">
        <v>464</v>
      </c>
      <c r="M94" s="41"/>
      <c r="N94" s="41"/>
      <c r="O94" s="14"/>
      <c r="P94" s="16">
        <v>92.0</v>
      </c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</row>
    <row r="95">
      <c r="A95" s="16">
        <v>93.0</v>
      </c>
      <c r="B95" s="14"/>
      <c r="C95" s="14"/>
      <c r="D95" s="14"/>
      <c r="E95" s="14"/>
      <c r="F95" s="14"/>
      <c r="G95" s="14"/>
      <c r="H95" s="14"/>
      <c r="I95" s="14"/>
      <c r="J95" s="15" t="str">
        <f t="shared" si="4"/>
        <v>War Fighter</v>
      </c>
      <c r="K95" s="14" t="s">
        <v>465</v>
      </c>
      <c r="L95" s="38" t="s">
        <v>466</v>
      </c>
      <c r="M95" s="41"/>
      <c r="N95" s="41"/>
      <c r="O95" s="14"/>
      <c r="P95" s="16">
        <v>93.0</v>
      </c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</row>
    <row r="96">
      <c r="A96" s="16">
        <v>94.0</v>
      </c>
      <c r="B96" s="14"/>
      <c r="C96" s="14"/>
      <c r="D96" s="14"/>
      <c r="E96" s="14"/>
      <c r="F96" s="14"/>
      <c r="G96" s="14"/>
      <c r="H96" s="14"/>
      <c r="I96" s="14"/>
      <c r="J96" s="15" t="str">
        <f t="shared" si="4"/>
        <v>War Hulk</v>
      </c>
      <c r="K96" s="14" t="s">
        <v>467</v>
      </c>
      <c r="L96" s="38" t="s">
        <v>468</v>
      </c>
      <c r="M96" s="41"/>
      <c r="N96" s="41"/>
      <c r="O96" s="14"/>
      <c r="P96" s="16">
        <v>94.0</v>
      </c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</row>
    <row r="97">
      <c r="A97" s="16">
        <v>95.0</v>
      </c>
      <c r="B97" s="14"/>
      <c r="C97" s="14"/>
      <c r="D97" s="14"/>
      <c r="E97" s="14"/>
      <c r="F97" s="14"/>
      <c r="G97" s="14"/>
      <c r="H97" s="14"/>
      <c r="I97" s="14"/>
      <c r="J97" s="15" t="str">
        <f t="shared" si="4"/>
        <v>Warden</v>
      </c>
      <c r="K97" s="14" t="s">
        <v>469</v>
      </c>
      <c r="L97" s="38" t="s">
        <v>470</v>
      </c>
      <c r="M97" s="41"/>
      <c r="N97" s="41"/>
      <c r="O97" s="14"/>
      <c r="P97" s="16">
        <v>95.0</v>
      </c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</row>
    <row r="98">
      <c r="A98" s="16">
        <v>96.0</v>
      </c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6">
        <v>96.0</v>
      </c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</row>
    <row r="99">
      <c r="A99" s="16">
        <v>97.0</v>
      </c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6">
        <v>97.0</v>
      </c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</row>
    <row r="100">
      <c r="A100" s="16">
        <v>98.0</v>
      </c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6">
        <v>98.0</v>
      </c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</row>
    <row r="101">
      <c r="A101" s="16">
        <v>99.0</v>
      </c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6">
        <v>99.0</v>
      </c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</row>
    <row r="102">
      <c r="A102" s="16">
        <v>100.0</v>
      </c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6">
        <v>100.0</v>
      </c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</row>
    <row r="103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</row>
    <row r="104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</row>
    <row r="10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</row>
    <row r="106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</row>
    <row r="107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</row>
    <row r="108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</row>
    <row r="109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</row>
    <row r="110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</row>
    <row r="11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</row>
    <row r="112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</row>
    <row r="113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</row>
    <row r="114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</row>
    <row r="11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</row>
    <row r="116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</row>
    <row r="117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</row>
    <row r="118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</row>
    <row r="119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</row>
    <row r="120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</row>
    <row r="12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</row>
    <row r="122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</row>
    <row r="123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</row>
    <row r="124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</row>
    <row r="1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</row>
    <row r="126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</row>
    <row r="127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</row>
    <row r="128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</row>
    <row r="129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</row>
    <row r="130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</row>
    <row r="13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</row>
    <row r="132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</row>
    <row r="133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</row>
    <row r="134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</row>
    <row r="13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</row>
    <row r="136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</row>
    <row r="137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</row>
    <row r="138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</row>
    <row r="139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</row>
    <row r="140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</row>
    <row r="14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</row>
    <row r="142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</row>
    <row r="143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</row>
    <row r="144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</row>
    <row r="14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</row>
    <row r="146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</row>
    <row r="147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</row>
    <row r="148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</row>
    <row r="149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</row>
    <row r="150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</row>
    <row r="15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</row>
    <row r="152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</row>
    <row r="153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</row>
    <row r="154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</row>
    <row r="15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</row>
    <row r="156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</row>
    <row r="157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</row>
    <row r="158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</row>
    <row r="159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</row>
    <row r="160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</row>
    <row r="16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</row>
    <row r="162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</row>
    <row r="163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</row>
    <row r="164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</row>
    <row r="16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</row>
    <row r="166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</row>
    <row r="167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</row>
    <row r="168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</row>
    <row r="169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</row>
    <row r="170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</row>
    <row r="17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</row>
    <row r="172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</row>
    <row r="173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</row>
    <row r="174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</row>
    <row r="17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</row>
    <row r="176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</row>
    <row r="177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</row>
    <row r="178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</row>
    <row r="179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</row>
    <row r="180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</row>
    <row r="18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</row>
    <row r="182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</row>
    <row r="183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</row>
    <row r="184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</row>
    <row r="18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</row>
    <row r="186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</row>
    <row r="187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</row>
    <row r="188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</row>
    <row r="189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</row>
    <row r="190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</row>
    <row r="19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</row>
    <row r="192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</row>
    <row r="193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</row>
    <row r="194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</row>
    <row r="19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</row>
    <row r="196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</row>
    <row r="197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</row>
    <row r="198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</row>
    <row r="199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</row>
    <row r="200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</row>
    <row r="20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</row>
    <row r="202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</row>
    <row r="203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</row>
    <row r="204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</row>
    <row r="20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</row>
    <row r="206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</row>
    <row r="207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</row>
    <row r="208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</row>
    <row r="209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</row>
    <row r="210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</row>
    <row r="21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</row>
    <row r="212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</row>
    <row r="213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</row>
    <row r="214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</row>
    <row r="21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</row>
    <row r="216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</row>
    <row r="217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</row>
    <row r="218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</row>
    <row r="219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</row>
    <row r="220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</row>
    <row r="22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</row>
    <row r="222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</row>
    <row r="223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</row>
    <row r="224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</row>
    <row r="2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</row>
    <row r="226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</row>
    <row r="227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</row>
    <row r="228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</row>
    <row r="229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</row>
    <row r="230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</row>
    <row r="23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</row>
    <row r="232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</row>
    <row r="233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</row>
    <row r="234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</row>
    <row r="23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</row>
    <row r="236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</row>
    <row r="237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</row>
    <row r="238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</row>
    <row r="239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</row>
    <row r="240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</row>
    <row r="241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</row>
    <row r="242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</row>
    <row r="243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</row>
    <row r="244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</row>
    <row r="24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</row>
    <row r="246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</row>
    <row r="247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</row>
    <row r="248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</row>
    <row r="249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</row>
    <row r="250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</row>
    <row r="251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</row>
    <row r="252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</row>
    <row r="253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</row>
    <row r="254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</row>
    <row r="25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</row>
    <row r="256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</row>
    <row r="257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</row>
    <row r="258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</row>
    <row r="259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</row>
    <row r="260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</row>
    <row r="261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</row>
    <row r="262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</row>
    <row r="263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</row>
    <row r="264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</row>
    <row r="26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</row>
    <row r="266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</row>
    <row r="267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</row>
    <row r="268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</row>
    <row r="269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</row>
    <row r="270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</row>
    <row r="271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</row>
    <row r="272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</row>
    <row r="273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</row>
    <row r="274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</row>
    <row r="27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</row>
    <row r="276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</row>
    <row r="277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</row>
    <row r="278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</row>
    <row r="279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</row>
    <row r="280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</row>
    <row r="281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</row>
    <row r="282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</row>
    <row r="283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</row>
    <row r="284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</row>
    <row r="28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</row>
    <row r="286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</row>
    <row r="287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</row>
    <row r="288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</row>
    <row r="289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</row>
    <row r="290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</row>
    <row r="291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</row>
    <row r="292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</row>
    <row r="293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</row>
    <row r="294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</row>
    <row r="29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</row>
    <row r="296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</row>
    <row r="297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</row>
    <row r="298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</row>
    <row r="299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</row>
    <row r="300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</row>
    <row r="301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</row>
    <row r="302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</row>
    <row r="303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</row>
    <row r="304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</row>
    <row r="30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</row>
    <row r="306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</row>
    <row r="307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</row>
    <row r="308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</row>
    <row r="309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</row>
    <row r="310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</row>
    <row r="311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</row>
    <row r="312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</row>
    <row r="313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</row>
    <row r="314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</row>
    <row r="31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</row>
    <row r="316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</row>
    <row r="317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</row>
    <row r="318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</row>
    <row r="319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</row>
    <row r="320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</row>
    <row r="321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</row>
    <row r="322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</row>
    <row r="323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</row>
    <row r="324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</row>
    <row r="3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</row>
    <row r="326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</row>
    <row r="327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</row>
    <row r="328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</row>
    <row r="329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</row>
    <row r="330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</row>
    <row r="331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</row>
    <row r="332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/>
    </row>
    <row r="333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</row>
    <row r="334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</row>
    <row r="33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</row>
    <row r="336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</row>
    <row r="337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4"/>
      <c r="AK337" s="14"/>
    </row>
    <row r="338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4"/>
      <c r="AK338" s="14"/>
    </row>
    <row r="339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</row>
    <row r="340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</row>
    <row r="341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</row>
    <row r="342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</row>
    <row r="343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</row>
    <row r="344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</row>
    <row r="34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</row>
    <row r="346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</row>
    <row r="347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</row>
    <row r="348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</row>
    <row r="349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</row>
    <row r="350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</row>
    <row r="351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</row>
    <row r="352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</row>
    <row r="353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4"/>
      <c r="AK353" s="14"/>
    </row>
    <row r="354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/>
    </row>
    <row r="35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</row>
    <row r="356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</row>
    <row r="357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/>
    </row>
    <row r="358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</row>
    <row r="359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</row>
    <row r="360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</row>
    <row r="361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</row>
    <row r="362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</row>
    <row r="363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</row>
    <row r="364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4"/>
      <c r="AK364" s="14"/>
    </row>
    <row r="36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/>
    </row>
    <row r="366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  <c r="AK366" s="14"/>
    </row>
    <row r="367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  <c r="AI367" s="14"/>
      <c r="AJ367" s="14"/>
      <c r="AK367" s="14"/>
    </row>
    <row r="368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  <c r="AI368" s="14"/>
      <c r="AJ368" s="14"/>
      <c r="AK368" s="14"/>
    </row>
    <row r="369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4"/>
      <c r="AK369" s="14"/>
    </row>
    <row r="370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  <c r="AH370" s="14"/>
      <c r="AI370" s="14"/>
      <c r="AJ370" s="14"/>
      <c r="AK370" s="14"/>
    </row>
    <row r="371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  <c r="AI371" s="14"/>
      <c r="AJ371" s="14"/>
      <c r="AK371" s="14"/>
    </row>
    <row r="372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  <c r="AI372" s="14"/>
      <c r="AJ372" s="14"/>
      <c r="AK372" s="14"/>
    </row>
    <row r="373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  <c r="AH373" s="14"/>
      <c r="AI373" s="14"/>
      <c r="AJ373" s="14"/>
      <c r="AK373" s="14"/>
    </row>
    <row r="374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  <c r="AI374" s="14"/>
      <c r="AJ374" s="14"/>
      <c r="AK374" s="14"/>
    </row>
    <row r="37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  <c r="AI375" s="14"/>
      <c r="AJ375" s="14"/>
      <c r="AK375" s="14"/>
    </row>
    <row r="376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  <c r="AH376" s="14"/>
      <c r="AI376" s="14"/>
      <c r="AJ376" s="14"/>
      <c r="AK376" s="14"/>
    </row>
    <row r="377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  <c r="AH377" s="14"/>
      <c r="AI377" s="14"/>
      <c r="AJ377" s="14"/>
      <c r="AK377" s="14"/>
    </row>
    <row r="378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  <c r="AI378" s="14"/>
      <c r="AJ378" s="14"/>
      <c r="AK378" s="14"/>
    </row>
    <row r="379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  <c r="AK379" s="14"/>
    </row>
    <row r="380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/>
    </row>
    <row r="381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</row>
    <row r="382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</row>
    <row r="383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</row>
    <row r="384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</row>
    <row r="38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</row>
    <row r="386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</row>
    <row r="387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</row>
    <row r="388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</row>
    <row r="389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</row>
    <row r="390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</row>
    <row r="391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</row>
    <row r="392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</row>
    <row r="393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</row>
    <row r="394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</row>
    <row r="39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</row>
    <row r="396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</row>
    <row r="397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</row>
    <row r="398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</row>
    <row r="399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</row>
    <row r="400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  <c r="AI400" s="14"/>
      <c r="AJ400" s="14"/>
      <c r="AK400" s="14"/>
    </row>
    <row r="401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  <c r="AI401" s="14"/>
      <c r="AJ401" s="14"/>
      <c r="AK401" s="14"/>
    </row>
    <row r="402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  <c r="AI402" s="14"/>
      <c r="AJ402" s="14"/>
      <c r="AK402" s="14"/>
    </row>
    <row r="403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4"/>
      <c r="AH403" s="14"/>
      <c r="AI403" s="14"/>
      <c r="AJ403" s="14"/>
      <c r="AK403" s="14"/>
    </row>
    <row r="404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  <c r="AI404" s="14"/>
      <c r="AJ404" s="14"/>
      <c r="AK404" s="14"/>
    </row>
    <row r="40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  <c r="AI405" s="14"/>
      <c r="AJ405" s="14"/>
      <c r="AK405" s="14"/>
    </row>
    <row r="406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  <c r="AI406" s="14"/>
      <c r="AJ406" s="14"/>
      <c r="AK406" s="14"/>
    </row>
    <row r="407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  <c r="AI407" s="14"/>
      <c r="AJ407" s="14"/>
      <c r="AK407" s="14"/>
    </row>
    <row r="408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  <c r="AI408" s="14"/>
      <c r="AJ408" s="14"/>
      <c r="AK408" s="14"/>
    </row>
    <row r="409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4"/>
      <c r="AH409" s="14"/>
      <c r="AI409" s="14"/>
      <c r="AJ409" s="14"/>
      <c r="AK409" s="14"/>
    </row>
    <row r="410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4"/>
      <c r="AH410" s="14"/>
      <c r="AI410" s="14"/>
      <c r="AJ410" s="14"/>
      <c r="AK410" s="14"/>
    </row>
    <row r="411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4"/>
      <c r="AH411" s="14"/>
      <c r="AI411" s="14"/>
      <c r="AJ411" s="14"/>
      <c r="AK411" s="14"/>
    </row>
    <row r="412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4"/>
      <c r="AH412" s="14"/>
      <c r="AI412" s="14"/>
      <c r="AJ412" s="14"/>
      <c r="AK412" s="14"/>
    </row>
    <row r="413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  <c r="AI413" s="14"/>
      <c r="AJ413" s="14"/>
      <c r="AK413" s="14"/>
    </row>
    <row r="414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4"/>
      <c r="AH414" s="14"/>
      <c r="AI414" s="14"/>
      <c r="AJ414" s="14"/>
      <c r="AK414" s="14"/>
    </row>
    <row r="41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4"/>
      <c r="AH415" s="14"/>
      <c r="AI415" s="14"/>
      <c r="AJ415" s="14"/>
      <c r="AK415" s="14"/>
    </row>
    <row r="416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4"/>
      <c r="AH416" s="14"/>
      <c r="AI416" s="14"/>
      <c r="AJ416" s="14"/>
      <c r="AK416" s="14"/>
    </row>
    <row r="417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4"/>
      <c r="AH417" s="14"/>
      <c r="AI417" s="14"/>
      <c r="AJ417" s="14"/>
      <c r="AK417" s="14"/>
    </row>
    <row r="418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4"/>
      <c r="AH418" s="14"/>
      <c r="AI418" s="14"/>
      <c r="AJ418" s="14"/>
      <c r="AK418" s="14"/>
    </row>
    <row r="419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4"/>
      <c r="AH419" s="14"/>
      <c r="AI419" s="14"/>
      <c r="AJ419" s="14"/>
      <c r="AK419" s="14"/>
    </row>
    <row r="420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4"/>
      <c r="AH420" s="14"/>
      <c r="AI420" s="14"/>
      <c r="AJ420" s="14"/>
      <c r="AK420" s="14"/>
    </row>
    <row r="421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4"/>
      <c r="AH421" s="14"/>
      <c r="AI421" s="14"/>
      <c r="AJ421" s="14"/>
      <c r="AK421" s="14"/>
    </row>
    <row r="422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4"/>
      <c r="AH422" s="14"/>
      <c r="AI422" s="14"/>
      <c r="AJ422" s="14"/>
      <c r="AK422" s="14"/>
    </row>
    <row r="423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4"/>
      <c r="AH423" s="14"/>
      <c r="AI423" s="14"/>
      <c r="AJ423" s="14"/>
      <c r="AK423" s="14"/>
    </row>
    <row r="424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4"/>
      <c r="AH424" s="14"/>
      <c r="AI424" s="14"/>
      <c r="AJ424" s="14"/>
      <c r="AK424" s="14"/>
    </row>
    <row r="4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4"/>
      <c r="AH425" s="14"/>
      <c r="AI425" s="14"/>
      <c r="AJ425" s="14"/>
      <c r="AK425" s="14"/>
    </row>
    <row r="426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  <c r="AH426" s="14"/>
      <c r="AI426" s="14"/>
      <c r="AJ426" s="14"/>
      <c r="AK426" s="14"/>
    </row>
    <row r="427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4"/>
      <c r="AH427" s="14"/>
      <c r="AI427" s="14"/>
      <c r="AJ427" s="14"/>
      <c r="AK427" s="14"/>
    </row>
    <row r="428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4"/>
      <c r="AH428" s="14"/>
      <c r="AI428" s="14"/>
      <c r="AJ428" s="14"/>
      <c r="AK428" s="14"/>
    </row>
    <row r="429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4"/>
      <c r="AH429" s="14"/>
      <c r="AI429" s="14"/>
      <c r="AJ429" s="14"/>
      <c r="AK429" s="14"/>
    </row>
    <row r="430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4"/>
      <c r="AH430" s="14"/>
      <c r="AI430" s="14"/>
      <c r="AJ430" s="14"/>
      <c r="AK430" s="14"/>
    </row>
    <row r="431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4"/>
      <c r="AH431" s="14"/>
      <c r="AI431" s="14"/>
      <c r="AJ431" s="14"/>
      <c r="AK431" s="14"/>
    </row>
    <row r="432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4"/>
      <c r="AH432" s="14"/>
      <c r="AI432" s="14"/>
      <c r="AJ432" s="14"/>
      <c r="AK432" s="14"/>
    </row>
    <row r="433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4"/>
      <c r="AH433" s="14"/>
      <c r="AI433" s="14"/>
      <c r="AJ433" s="14"/>
      <c r="AK433" s="14"/>
    </row>
    <row r="434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4"/>
      <c r="AH434" s="14"/>
      <c r="AI434" s="14"/>
      <c r="AJ434" s="14"/>
      <c r="AK434" s="14"/>
    </row>
    <row r="43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4"/>
      <c r="AH435" s="14"/>
      <c r="AI435" s="14"/>
      <c r="AJ435" s="14"/>
      <c r="AK435" s="14"/>
    </row>
    <row r="436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4"/>
      <c r="AH436" s="14"/>
      <c r="AI436" s="14"/>
      <c r="AJ436" s="14"/>
      <c r="AK436" s="14"/>
    </row>
    <row r="437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4"/>
      <c r="AH437" s="14"/>
      <c r="AI437" s="14"/>
      <c r="AJ437" s="14"/>
      <c r="AK437" s="14"/>
    </row>
    <row r="438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4"/>
      <c r="AH438" s="14"/>
      <c r="AI438" s="14"/>
      <c r="AJ438" s="14"/>
      <c r="AK438" s="14"/>
    </row>
    <row r="439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4"/>
      <c r="AH439" s="14"/>
      <c r="AI439" s="14"/>
      <c r="AJ439" s="14"/>
      <c r="AK439" s="14"/>
    </row>
    <row r="440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4"/>
      <c r="AH440" s="14"/>
      <c r="AI440" s="14"/>
      <c r="AJ440" s="14"/>
      <c r="AK440" s="14"/>
    </row>
    <row r="441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4"/>
      <c r="AH441" s="14"/>
      <c r="AI441" s="14"/>
      <c r="AJ441" s="14"/>
      <c r="AK441" s="14"/>
    </row>
    <row r="442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4"/>
      <c r="AH442" s="14"/>
      <c r="AI442" s="14"/>
      <c r="AJ442" s="14"/>
      <c r="AK442" s="14"/>
    </row>
    <row r="443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4"/>
      <c r="AH443" s="14"/>
      <c r="AI443" s="14"/>
      <c r="AJ443" s="14"/>
      <c r="AK443" s="14"/>
    </row>
    <row r="444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  <c r="AH444" s="14"/>
      <c r="AI444" s="14"/>
      <c r="AJ444" s="14"/>
      <c r="AK444" s="14"/>
    </row>
    <row r="44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  <c r="AI445" s="14"/>
      <c r="AJ445" s="14"/>
      <c r="AK445" s="14"/>
    </row>
    <row r="446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4"/>
      <c r="AH446" s="14"/>
      <c r="AI446" s="14"/>
      <c r="AJ446" s="14"/>
      <c r="AK446" s="14"/>
    </row>
    <row r="447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  <c r="AI447" s="14"/>
      <c r="AJ447" s="14"/>
      <c r="AK447" s="14"/>
    </row>
    <row r="448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  <c r="AI448" s="14"/>
      <c r="AJ448" s="14"/>
      <c r="AK448" s="14"/>
    </row>
    <row r="449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  <c r="AI449" s="14"/>
      <c r="AJ449" s="14"/>
      <c r="AK449" s="14"/>
    </row>
    <row r="450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/>
      <c r="AI450" s="14"/>
      <c r="AJ450" s="14"/>
      <c r="AK450" s="14"/>
    </row>
    <row r="451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  <c r="AH451" s="14"/>
      <c r="AI451" s="14"/>
      <c r="AJ451" s="14"/>
      <c r="AK451" s="14"/>
    </row>
    <row r="452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  <c r="AI452" s="14"/>
      <c r="AJ452" s="14"/>
      <c r="AK452" s="14"/>
    </row>
    <row r="453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  <c r="AK453" s="14"/>
    </row>
    <row r="454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</row>
    <row r="45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  <c r="AI455" s="14"/>
      <c r="AJ455" s="14"/>
      <c r="AK455" s="14"/>
    </row>
    <row r="456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/>
      <c r="AI456" s="14"/>
      <c r="AJ456" s="14"/>
      <c r="AK456" s="14"/>
    </row>
    <row r="457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  <c r="AI457" s="14"/>
      <c r="AJ457" s="14"/>
      <c r="AK457" s="14"/>
    </row>
    <row r="458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  <c r="AH458" s="14"/>
      <c r="AI458" s="14"/>
      <c r="AJ458" s="14"/>
      <c r="AK458" s="14"/>
    </row>
    <row r="459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  <c r="AH459" s="14"/>
      <c r="AI459" s="14"/>
      <c r="AJ459" s="14"/>
      <c r="AK459" s="14"/>
    </row>
    <row r="460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  <c r="AH460" s="14"/>
      <c r="AI460" s="14"/>
      <c r="AJ460" s="14"/>
      <c r="AK460" s="14"/>
    </row>
    <row r="461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4"/>
      <c r="AH461" s="14"/>
      <c r="AI461" s="14"/>
      <c r="AJ461" s="14"/>
      <c r="AK461" s="14"/>
    </row>
    <row r="462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4"/>
      <c r="AH462" s="14"/>
      <c r="AI462" s="14"/>
      <c r="AJ462" s="14"/>
      <c r="AK462" s="14"/>
    </row>
    <row r="463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4"/>
      <c r="AH463" s="14"/>
      <c r="AI463" s="14"/>
      <c r="AJ463" s="14"/>
      <c r="AK463" s="14"/>
    </row>
    <row r="464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4"/>
      <c r="AH464" s="14"/>
      <c r="AI464" s="14"/>
      <c r="AJ464" s="14"/>
      <c r="AK464" s="14"/>
    </row>
    <row r="46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4"/>
      <c r="AH465" s="14"/>
      <c r="AI465" s="14"/>
      <c r="AJ465" s="14"/>
      <c r="AK465" s="14"/>
    </row>
    <row r="466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</row>
    <row r="467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4"/>
      <c r="AH467" s="14"/>
      <c r="AI467" s="14"/>
      <c r="AJ467" s="14"/>
      <c r="AK467" s="14"/>
    </row>
    <row r="468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4"/>
      <c r="AH468" s="14"/>
      <c r="AI468" s="14"/>
      <c r="AJ468" s="14"/>
      <c r="AK468" s="14"/>
    </row>
    <row r="469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4"/>
      <c r="AH469" s="14"/>
      <c r="AI469" s="14"/>
      <c r="AJ469" s="14"/>
      <c r="AK469" s="14"/>
    </row>
    <row r="470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4"/>
      <c r="AH470" s="14"/>
      <c r="AI470" s="14"/>
      <c r="AJ470" s="14"/>
      <c r="AK470" s="14"/>
    </row>
    <row r="471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4"/>
      <c r="AH471" s="14"/>
      <c r="AI471" s="14"/>
      <c r="AJ471" s="14"/>
      <c r="AK471" s="14"/>
    </row>
    <row r="472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4"/>
      <c r="AH472" s="14"/>
      <c r="AI472" s="14"/>
      <c r="AJ472" s="14"/>
      <c r="AK472" s="14"/>
    </row>
    <row r="473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4"/>
      <c r="AH473" s="14"/>
      <c r="AI473" s="14"/>
      <c r="AJ473" s="14"/>
      <c r="AK473" s="14"/>
    </row>
    <row r="474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4"/>
      <c r="AH474" s="14"/>
      <c r="AI474" s="14"/>
      <c r="AJ474" s="14"/>
      <c r="AK474" s="14"/>
    </row>
    <row r="47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4"/>
      <c r="AH475" s="14"/>
      <c r="AI475" s="14"/>
      <c r="AJ475" s="14"/>
      <c r="AK475" s="14"/>
    </row>
    <row r="476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4"/>
      <c r="AH476" s="14"/>
      <c r="AI476" s="14"/>
      <c r="AJ476" s="14"/>
      <c r="AK476" s="14"/>
    </row>
    <row r="477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4"/>
      <c r="AH477" s="14"/>
      <c r="AI477" s="14"/>
      <c r="AJ477" s="14"/>
      <c r="AK477" s="14"/>
    </row>
    <row r="478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4"/>
      <c r="AH478" s="14"/>
      <c r="AI478" s="14"/>
      <c r="AJ478" s="14"/>
      <c r="AK478" s="14"/>
    </row>
    <row r="479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4"/>
      <c r="AH479" s="14"/>
      <c r="AI479" s="14"/>
      <c r="AJ479" s="14"/>
      <c r="AK479" s="14"/>
    </row>
    <row r="480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4"/>
      <c r="AH480" s="14"/>
      <c r="AI480" s="14"/>
      <c r="AJ480" s="14"/>
      <c r="AK480" s="14"/>
    </row>
    <row r="481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4"/>
      <c r="AH481" s="14"/>
      <c r="AI481" s="14"/>
      <c r="AJ481" s="14"/>
      <c r="AK481" s="14"/>
    </row>
    <row r="482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4"/>
      <c r="AH482" s="14"/>
      <c r="AI482" s="14"/>
      <c r="AJ482" s="14"/>
      <c r="AK482" s="14"/>
    </row>
    <row r="483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4"/>
      <c r="AH483" s="14"/>
      <c r="AI483" s="14"/>
      <c r="AJ483" s="14"/>
      <c r="AK483" s="14"/>
    </row>
    <row r="484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4"/>
      <c r="AH484" s="14"/>
      <c r="AI484" s="14"/>
      <c r="AJ484" s="14"/>
      <c r="AK484" s="14"/>
    </row>
    <row r="48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14"/>
      <c r="AH485" s="14"/>
      <c r="AI485" s="14"/>
      <c r="AJ485" s="14"/>
      <c r="AK485" s="14"/>
    </row>
    <row r="486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4"/>
      <c r="AH486" s="14"/>
      <c r="AI486" s="14"/>
      <c r="AJ486" s="14"/>
      <c r="AK486" s="14"/>
    </row>
    <row r="487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4"/>
      <c r="AH487" s="14"/>
      <c r="AI487" s="14"/>
      <c r="AJ487" s="14"/>
      <c r="AK487" s="14"/>
    </row>
    <row r="488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4"/>
      <c r="AH488" s="14"/>
      <c r="AI488" s="14"/>
      <c r="AJ488" s="14"/>
      <c r="AK488" s="14"/>
    </row>
    <row r="489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4"/>
      <c r="AH489" s="14"/>
      <c r="AI489" s="14"/>
      <c r="AJ489" s="14"/>
      <c r="AK489" s="14"/>
    </row>
    <row r="490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4"/>
      <c r="AH490" s="14"/>
      <c r="AI490" s="14"/>
      <c r="AJ490" s="14"/>
      <c r="AK490" s="14"/>
    </row>
    <row r="491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4"/>
      <c r="AH491" s="14"/>
      <c r="AI491" s="14"/>
      <c r="AJ491" s="14"/>
      <c r="AK491" s="14"/>
    </row>
    <row r="49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</row>
    <row r="493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4"/>
      <c r="AH493" s="14"/>
      <c r="AI493" s="14"/>
      <c r="AJ493" s="14"/>
      <c r="AK493" s="14"/>
    </row>
    <row r="494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4"/>
      <c r="AH494" s="14"/>
      <c r="AI494" s="14"/>
      <c r="AJ494" s="14"/>
      <c r="AK494" s="14"/>
    </row>
    <row r="49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4"/>
      <c r="AH495" s="14"/>
      <c r="AI495" s="14"/>
      <c r="AJ495" s="14"/>
      <c r="AK495" s="14"/>
    </row>
    <row r="496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  <c r="AH496" s="14"/>
      <c r="AI496" s="14"/>
      <c r="AJ496" s="14"/>
      <c r="AK496" s="14"/>
    </row>
    <row r="497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4"/>
      <c r="AH497" s="14"/>
      <c r="AI497" s="14"/>
      <c r="AJ497" s="14"/>
      <c r="AK497" s="14"/>
    </row>
    <row r="498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4"/>
      <c r="AH498" s="14"/>
      <c r="AI498" s="14"/>
      <c r="AJ498" s="14"/>
      <c r="AK498" s="14"/>
    </row>
    <row r="499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4"/>
      <c r="AH499" s="14"/>
      <c r="AI499" s="14"/>
      <c r="AJ499" s="14"/>
      <c r="AK499" s="14"/>
    </row>
    <row r="500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4"/>
      <c r="AH500" s="14"/>
      <c r="AI500" s="14"/>
      <c r="AJ500" s="14"/>
      <c r="AK500" s="14"/>
    </row>
    <row r="501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4"/>
      <c r="AH501" s="14"/>
      <c r="AI501" s="14"/>
      <c r="AJ501" s="14"/>
      <c r="AK501" s="14"/>
    </row>
    <row r="50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4"/>
      <c r="AH502" s="14"/>
      <c r="AI502" s="14"/>
      <c r="AJ502" s="14"/>
      <c r="AK502" s="14"/>
    </row>
    <row r="503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4"/>
      <c r="AH503" s="14"/>
      <c r="AI503" s="14"/>
      <c r="AJ503" s="14"/>
      <c r="AK503" s="14"/>
    </row>
    <row r="504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4"/>
      <c r="AH504" s="14"/>
      <c r="AI504" s="14"/>
      <c r="AJ504" s="14"/>
      <c r="AK504" s="14"/>
    </row>
    <row r="50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4"/>
      <c r="AH505" s="14"/>
      <c r="AI505" s="14"/>
      <c r="AJ505" s="14"/>
      <c r="AK505" s="14"/>
    </row>
    <row r="506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4"/>
      <c r="AH506" s="14"/>
      <c r="AI506" s="14"/>
      <c r="AJ506" s="14"/>
      <c r="AK506" s="14"/>
    </row>
    <row r="507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4"/>
      <c r="AH507" s="14"/>
      <c r="AI507" s="14"/>
      <c r="AJ507" s="14"/>
      <c r="AK507" s="14"/>
    </row>
    <row r="508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4"/>
      <c r="AH508" s="14"/>
      <c r="AI508" s="14"/>
      <c r="AJ508" s="14"/>
      <c r="AK508" s="14"/>
    </row>
    <row r="509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4"/>
      <c r="AH509" s="14"/>
      <c r="AI509" s="14"/>
      <c r="AJ509" s="14"/>
      <c r="AK509" s="14"/>
    </row>
    <row r="510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4"/>
      <c r="AH510" s="14"/>
      <c r="AI510" s="14"/>
      <c r="AJ510" s="14"/>
      <c r="AK510" s="14"/>
    </row>
    <row r="511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4"/>
      <c r="AH511" s="14"/>
      <c r="AI511" s="14"/>
      <c r="AJ511" s="14"/>
      <c r="AK511" s="14"/>
    </row>
    <row r="51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4"/>
      <c r="AH512" s="14"/>
      <c r="AI512" s="14"/>
      <c r="AJ512" s="14"/>
      <c r="AK512" s="14"/>
    </row>
    <row r="513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4"/>
      <c r="AH513" s="14"/>
      <c r="AI513" s="14"/>
      <c r="AJ513" s="14"/>
      <c r="AK513" s="14"/>
    </row>
    <row r="514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4"/>
      <c r="AH514" s="14"/>
      <c r="AI514" s="14"/>
      <c r="AJ514" s="14"/>
      <c r="AK514" s="14"/>
    </row>
    <row r="515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14"/>
      <c r="AH515" s="14"/>
      <c r="AI515" s="14"/>
      <c r="AJ515" s="14"/>
      <c r="AK515" s="14"/>
    </row>
    <row r="516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4"/>
      <c r="AH516" s="14"/>
      <c r="AI516" s="14"/>
      <c r="AJ516" s="14"/>
      <c r="AK516" s="14"/>
    </row>
    <row r="517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4"/>
      <c r="AH517" s="14"/>
      <c r="AI517" s="14"/>
      <c r="AJ517" s="14"/>
      <c r="AK517" s="14"/>
    </row>
    <row r="518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</row>
    <row r="519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4"/>
      <c r="AH519" s="14"/>
      <c r="AI519" s="14"/>
      <c r="AJ519" s="14"/>
      <c r="AK519" s="14"/>
    </row>
    <row r="520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4"/>
      <c r="AH520" s="14"/>
      <c r="AI520" s="14"/>
      <c r="AJ520" s="14"/>
      <c r="AK520" s="14"/>
    </row>
    <row r="521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4"/>
      <c r="AH521" s="14"/>
      <c r="AI521" s="14"/>
      <c r="AJ521" s="14"/>
      <c r="AK521" s="14"/>
    </row>
    <row r="52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4"/>
      <c r="AH522" s="14"/>
      <c r="AI522" s="14"/>
      <c r="AJ522" s="14"/>
      <c r="AK522" s="14"/>
    </row>
    <row r="523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4"/>
      <c r="AH523" s="14"/>
      <c r="AI523" s="14"/>
      <c r="AJ523" s="14"/>
      <c r="AK523" s="14"/>
    </row>
    <row r="524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4"/>
      <c r="AH524" s="14"/>
      <c r="AI524" s="14"/>
      <c r="AJ524" s="14"/>
      <c r="AK524" s="14"/>
    </row>
    <row r="525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4"/>
      <c r="AH525" s="14"/>
      <c r="AI525" s="14"/>
      <c r="AJ525" s="14"/>
      <c r="AK525" s="14"/>
    </row>
    <row r="526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4"/>
      <c r="AH526" s="14"/>
      <c r="AI526" s="14"/>
      <c r="AJ526" s="14"/>
      <c r="AK526" s="14"/>
    </row>
    <row r="527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4"/>
      <c r="AH527" s="14"/>
      <c r="AI527" s="14"/>
      <c r="AJ527" s="14"/>
      <c r="AK527" s="14"/>
    </row>
    <row r="528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4"/>
      <c r="AH528" s="14"/>
      <c r="AI528" s="14"/>
      <c r="AJ528" s="14"/>
      <c r="AK528" s="14"/>
    </row>
    <row r="529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4"/>
      <c r="AH529" s="14"/>
      <c r="AI529" s="14"/>
      <c r="AJ529" s="14"/>
      <c r="AK529" s="14"/>
    </row>
    <row r="530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4"/>
      <c r="AH530" s="14"/>
      <c r="AI530" s="14"/>
      <c r="AJ530" s="14"/>
      <c r="AK530" s="14"/>
    </row>
    <row r="531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4"/>
      <c r="AH531" s="14"/>
      <c r="AI531" s="14"/>
      <c r="AJ531" s="14"/>
      <c r="AK531" s="14"/>
    </row>
    <row r="53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4"/>
      <c r="AH532" s="14"/>
      <c r="AI532" s="14"/>
      <c r="AJ532" s="14"/>
      <c r="AK532" s="14"/>
    </row>
    <row r="533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4"/>
      <c r="AH533" s="14"/>
      <c r="AI533" s="14"/>
      <c r="AJ533" s="14"/>
      <c r="AK533" s="14"/>
    </row>
    <row r="534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4"/>
      <c r="AH534" s="14"/>
      <c r="AI534" s="14"/>
      <c r="AJ534" s="14"/>
      <c r="AK534" s="14"/>
    </row>
    <row r="535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4"/>
      <c r="AH535" s="14"/>
      <c r="AI535" s="14"/>
      <c r="AJ535" s="14"/>
      <c r="AK535" s="14"/>
    </row>
    <row r="536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4"/>
      <c r="AH536" s="14"/>
      <c r="AI536" s="14"/>
      <c r="AJ536" s="14"/>
      <c r="AK536" s="14"/>
    </row>
    <row r="537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4"/>
      <c r="AH537" s="14"/>
      <c r="AI537" s="14"/>
      <c r="AJ537" s="14"/>
      <c r="AK537" s="14"/>
    </row>
    <row r="538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4"/>
      <c r="AH538" s="14"/>
      <c r="AI538" s="14"/>
      <c r="AJ538" s="14"/>
      <c r="AK538" s="14"/>
    </row>
    <row r="539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4"/>
      <c r="AH539" s="14"/>
      <c r="AI539" s="14"/>
      <c r="AJ539" s="14"/>
      <c r="AK539" s="14"/>
    </row>
    <row r="540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4"/>
      <c r="AH540" s="14"/>
      <c r="AI540" s="14"/>
      <c r="AJ540" s="14"/>
      <c r="AK540" s="14"/>
    </row>
    <row r="541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4"/>
      <c r="AH541" s="14"/>
      <c r="AI541" s="14"/>
      <c r="AJ541" s="14"/>
      <c r="AK541" s="14"/>
    </row>
    <row r="54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4"/>
      <c r="AH542" s="14"/>
      <c r="AI542" s="14"/>
      <c r="AJ542" s="14"/>
      <c r="AK542" s="14"/>
    </row>
    <row r="543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4"/>
      <c r="AH543" s="14"/>
      <c r="AI543" s="14"/>
      <c r="AJ543" s="14"/>
      <c r="AK543" s="14"/>
    </row>
    <row r="544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4"/>
      <c r="AH544" s="14"/>
      <c r="AI544" s="14"/>
      <c r="AJ544" s="14"/>
      <c r="AK544" s="14"/>
    </row>
    <row r="545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4"/>
      <c r="AH545" s="14"/>
      <c r="AI545" s="14"/>
      <c r="AJ545" s="14"/>
      <c r="AK545" s="14"/>
    </row>
    <row r="546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4"/>
      <c r="AH546" s="14"/>
      <c r="AI546" s="14"/>
      <c r="AJ546" s="14"/>
      <c r="AK546" s="14"/>
    </row>
    <row r="547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4"/>
      <c r="AH547" s="14"/>
      <c r="AI547" s="14"/>
      <c r="AJ547" s="14"/>
      <c r="AK547" s="14"/>
    </row>
    <row r="548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4"/>
      <c r="AH548" s="14"/>
      <c r="AI548" s="14"/>
      <c r="AJ548" s="14"/>
      <c r="AK548" s="14"/>
    </row>
    <row r="549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4"/>
      <c r="AH549" s="14"/>
      <c r="AI549" s="14"/>
      <c r="AJ549" s="14"/>
      <c r="AK549" s="14"/>
    </row>
    <row r="550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4"/>
      <c r="AH550" s="14"/>
      <c r="AI550" s="14"/>
      <c r="AJ550" s="14"/>
      <c r="AK550" s="14"/>
    </row>
    <row r="551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14"/>
      <c r="AH551" s="14"/>
      <c r="AI551" s="14"/>
      <c r="AJ551" s="14"/>
      <c r="AK551" s="14"/>
    </row>
    <row r="55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  <c r="AG552" s="14"/>
      <c r="AH552" s="14"/>
      <c r="AI552" s="14"/>
      <c r="AJ552" s="14"/>
      <c r="AK552" s="14"/>
    </row>
    <row r="553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  <c r="AG553" s="14"/>
      <c r="AH553" s="14"/>
      <c r="AI553" s="14"/>
      <c r="AJ553" s="14"/>
      <c r="AK553" s="14"/>
    </row>
    <row r="554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4"/>
      <c r="AH554" s="14"/>
      <c r="AI554" s="14"/>
      <c r="AJ554" s="14"/>
      <c r="AK554" s="14"/>
    </row>
    <row r="555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4"/>
      <c r="AH555" s="14"/>
      <c r="AI555" s="14"/>
      <c r="AJ555" s="14"/>
      <c r="AK555" s="14"/>
    </row>
    <row r="556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4"/>
      <c r="AH556" s="14"/>
      <c r="AI556" s="14"/>
      <c r="AJ556" s="14"/>
      <c r="AK556" s="14"/>
    </row>
    <row r="557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14"/>
      <c r="AH557" s="14"/>
      <c r="AI557" s="14"/>
      <c r="AJ557" s="14"/>
      <c r="AK557" s="14"/>
    </row>
    <row r="558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4"/>
      <c r="AH558" s="14"/>
      <c r="AI558" s="14"/>
      <c r="AJ558" s="14"/>
      <c r="AK558" s="14"/>
    </row>
    <row r="559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4"/>
      <c r="AH559" s="14"/>
      <c r="AI559" s="14"/>
      <c r="AJ559" s="14"/>
      <c r="AK559" s="14"/>
    </row>
    <row r="560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4"/>
      <c r="AH560" s="14"/>
      <c r="AI560" s="14"/>
      <c r="AJ560" s="14"/>
      <c r="AK560" s="14"/>
    </row>
    <row r="561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4"/>
      <c r="AH561" s="14"/>
      <c r="AI561" s="14"/>
      <c r="AJ561" s="14"/>
      <c r="AK561" s="14"/>
    </row>
    <row r="56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4"/>
      <c r="AH562" s="14"/>
      <c r="AI562" s="14"/>
      <c r="AJ562" s="14"/>
      <c r="AK562" s="14"/>
    </row>
    <row r="563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4"/>
      <c r="AH563" s="14"/>
      <c r="AI563" s="14"/>
      <c r="AJ563" s="14"/>
      <c r="AK563" s="14"/>
    </row>
    <row r="564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4"/>
      <c r="AH564" s="14"/>
      <c r="AI564" s="14"/>
      <c r="AJ564" s="14"/>
      <c r="AK564" s="14"/>
    </row>
    <row r="565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4"/>
      <c r="AH565" s="14"/>
      <c r="AI565" s="14"/>
      <c r="AJ565" s="14"/>
      <c r="AK565" s="14"/>
    </row>
    <row r="566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4"/>
      <c r="AH566" s="14"/>
      <c r="AI566" s="14"/>
      <c r="AJ566" s="14"/>
      <c r="AK566" s="14"/>
    </row>
    <row r="567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4"/>
      <c r="AH567" s="14"/>
      <c r="AI567" s="14"/>
      <c r="AJ567" s="14"/>
      <c r="AK567" s="14"/>
    </row>
    <row r="568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4"/>
      <c r="AH568" s="14"/>
      <c r="AI568" s="14"/>
      <c r="AJ568" s="14"/>
      <c r="AK568" s="14"/>
    </row>
    <row r="569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  <c r="AG569" s="14"/>
      <c r="AH569" s="14"/>
      <c r="AI569" s="14"/>
      <c r="AJ569" s="14"/>
      <c r="AK569" s="14"/>
    </row>
    <row r="570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14"/>
      <c r="AH570" s="14"/>
      <c r="AI570" s="14"/>
      <c r="AJ570" s="14"/>
      <c r="AK570" s="14"/>
    </row>
    <row r="571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  <c r="AG571" s="14"/>
      <c r="AH571" s="14"/>
      <c r="AI571" s="14"/>
      <c r="AJ571" s="14"/>
      <c r="AK571" s="14"/>
    </row>
    <row r="57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  <c r="AG572" s="14"/>
      <c r="AH572" s="14"/>
      <c r="AI572" s="14"/>
      <c r="AJ572" s="14"/>
      <c r="AK572" s="14"/>
    </row>
    <row r="573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14"/>
      <c r="AH573" s="14"/>
      <c r="AI573" s="14"/>
      <c r="AJ573" s="14"/>
      <c r="AK573" s="14"/>
    </row>
    <row r="574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  <c r="AG574" s="14"/>
      <c r="AH574" s="14"/>
      <c r="AI574" s="14"/>
      <c r="AJ574" s="14"/>
      <c r="AK574" s="14"/>
    </row>
    <row r="575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4"/>
      <c r="AH575" s="14"/>
      <c r="AI575" s="14"/>
      <c r="AJ575" s="14"/>
      <c r="AK575" s="14"/>
    </row>
    <row r="576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4"/>
      <c r="AH576" s="14"/>
      <c r="AI576" s="14"/>
      <c r="AJ576" s="14"/>
      <c r="AK576" s="14"/>
    </row>
    <row r="577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14"/>
      <c r="AH577" s="14"/>
      <c r="AI577" s="14"/>
      <c r="AJ577" s="14"/>
      <c r="AK577" s="14"/>
    </row>
    <row r="578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4"/>
      <c r="AH578" s="14"/>
      <c r="AI578" s="14"/>
      <c r="AJ578" s="14"/>
      <c r="AK578" s="14"/>
    </row>
    <row r="579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4"/>
      <c r="AH579" s="14"/>
      <c r="AI579" s="14"/>
      <c r="AJ579" s="14"/>
      <c r="AK579" s="14"/>
    </row>
    <row r="580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14"/>
      <c r="AH580" s="14"/>
      <c r="AI580" s="14"/>
      <c r="AJ580" s="14"/>
      <c r="AK580" s="14"/>
    </row>
    <row r="581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4"/>
      <c r="AH581" s="14"/>
      <c r="AI581" s="14"/>
      <c r="AJ581" s="14"/>
      <c r="AK581" s="14"/>
    </row>
    <row r="58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4"/>
      <c r="AH582" s="14"/>
      <c r="AI582" s="14"/>
      <c r="AJ582" s="14"/>
      <c r="AK582" s="14"/>
    </row>
    <row r="583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14"/>
      <c r="AH583" s="14"/>
      <c r="AI583" s="14"/>
      <c r="AJ583" s="14"/>
      <c r="AK583" s="14"/>
    </row>
    <row r="584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4"/>
      <c r="AH584" s="14"/>
      <c r="AI584" s="14"/>
      <c r="AJ584" s="14"/>
      <c r="AK584" s="14"/>
    </row>
    <row r="585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  <c r="AG585" s="14"/>
      <c r="AH585" s="14"/>
      <c r="AI585" s="14"/>
      <c r="AJ585" s="14"/>
      <c r="AK585" s="14"/>
    </row>
    <row r="586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  <c r="AG586" s="14"/>
      <c r="AH586" s="14"/>
      <c r="AI586" s="14"/>
      <c r="AJ586" s="14"/>
      <c r="AK586" s="14"/>
    </row>
    <row r="587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  <c r="AG587" s="14"/>
      <c r="AH587" s="14"/>
      <c r="AI587" s="14"/>
      <c r="AJ587" s="14"/>
      <c r="AK587" s="14"/>
    </row>
    <row r="588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  <c r="AG588" s="14"/>
      <c r="AH588" s="14"/>
      <c r="AI588" s="14"/>
      <c r="AJ588" s="14"/>
      <c r="AK588" s="14"/>
    </row>
    <row r="589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  <c r="AG589" s="14"/>
      <c r="AH589" s="14"/>
      <c r="AI589" s="14"/>
      <c r="AJ589" s="14"/>
      <c r="AK589" s="14"/>
    </row>
    <row r="590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  <c r="AG590" s="14"/>
      <c r="AH590" s="14"/>
      <c r="AI590" s="14"/>
      <c r="AJ590" s="14"/>
      <c r="AK590" s="14"/>
    </row>
    <row r="591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  <c r="AG591" s="14"/>
      <c r="AH591" s="14"/>
      <c r="AI591" s="14"/>
      <c r="AJ591" s="14"/>
      <c r="AK591" s="14"/>
    </row>
    <row r="59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  <c r="AG592" s="14"/>
      <c r="AH592" s="14"/>
      <c r="AI592" s="14"/>
      <c r="AJ592" s="14"/>
      <c r="AK592" s="14"/>
    </row>
    <row r="593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  <c r="AG593" s="14"/>
      <c r="AH593" s="14"/>
      <c r="AI593" s="14"/>
      <c r="AJ593" s="14"/>
      <c r="AK593" s="14"/>
    </row>
    <row r="594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  <c r="AG594" s="14"/>
      <c r="AH594" s="14"/>
      <c r="AI594" s="14"/>
      <c r="AJ594" s="14"/>
      <c r="AK594" s="14"/>
    </row>
    <row r="595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  <c r="AG595" s="14"/>
      <c r="AH595" s="14"/>
      <c r="AI595" s="14"/>
      <c r="AJ595" s="14"/>
      <c r="AK595" s="14"/>
    </row>
    <row r="596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  <c r="AG596" s="14"/>
      <c r="AH596" s="14"/>
      <c r="AI596" s="14"/>
      <c r="AJ596" s="14"/>
      <c r="AK596" s="14"/>
    </row>
    <row r="597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  <c r="AG597" s="14"/>
      <c r="AH597" s="14"/>
      <c r="AI597" s="14"/>
      <c r="AJ597" s="14"/>
      <c r="AK597" s="14"/>
    </row>
    <row r="598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  <c r="AG598" s="14"/>
      <c r="AH598" s="14"/>
      <c r="AI598" s="14"/>
      <c r="AJ598" s="14"/>
      <c r="AK598" s="14"/>
    </row>
    <row r="599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  <c r="AG599" s="14"/>
      <c r="AH599" s="14"/>
      <c r="AI599" s="14"/>
      <c r="AJ599" s="14"/>
      <c r="AK599" s="14"/>
    </row>
    <row r="600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  <c r="AG600" s="14"/>
      <c r="AH600" s="14"/>
      <c r="AI600" s="14"/>
      <c r="AJ600" s="14"/>
      <c r="AK600" s="14"/>
    </row>
    <row r="601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  <c r="AG601" s="14"/>
      <c r="AH601" s="14"/>
      <c r="AI601" s="14"/>
      <c r="AJ601" s="14"/>
      <c r="AK601" s="14"/>
    </row>
    <row r="60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  <c r="AG602" s="14"/>
      <c r="AH602" s="14"/>
      <c r="AI602" s="14"/>
      <c r="AJ602" s="14"/>
      <c r="AK602" s="14"/>
    </row>
    <row r="603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  <c r="AG603" s="14"/>
      <c r="AH603" s="14"/>
      <c r="AI603" s="14"/>
      <c r="AJ603" s="14"/>
      <c r="AK603" s="14"/>
    </row>
    <row r="604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  <c r="AG604" s="14"/>
      <c r="AH604" s="14"/>
      <c r="AI604" s="14"/>
      <c r="AJ604" s="14"/>
      <c r="AK604" s="14"/>
    </row>
    <row r="605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14"/>
      <c r="AH605" s="14"/>
      <c r="AI605" s="14"/>
      <c r="AJ605" s="14"/>
      <c r="AK605" s="14"/>
    </row>
    <row r="606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  <c r="AG606" s="14"/>
      <c r="AH606" s="14"/>
      <c r="AI606" s="14"/>
      <c r="AJ606" s="14"/>
      <c r="AK606" s="14"/>
    </row>
    <row r="607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  <c r="AG607" s="14"/>
      <c r="AH607" s="14"/>
      <c r="AI607" s="14"/>
      <c r="AJ607" s="14"/>
      <c r="AK607" s="14"/>
    </row>
    <row r="608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  <c r="AG608" s="14"/>
      <c r="AH608" s="14"/>
      <c r="AI608" s="14"/>
      <c r="AJ608" s="14"/>
      <c r="AK608" s="14"/>
    </row>
    <row r="609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  <c r="AG609" s="14"/>
      <c r="AH609" s="14"/>
      <c r="AI609" s="14"/>
      <c r="AJ609" s="14"/>
      <c r="AK609" s="14"/>
    </row>
    <row r="610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  <c r="AG610" s="14"/>
      <c r="AH610" s="14"/>
      <c r="AI610" s="14"/>
      <c r="AJ610" s="14"/>
      <c r="AK610" s="14"/>
    </row>
    <row r="611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  <c r="AG611" s="14"/>
      <c r="AH611" s="14"/>
      <c r="AI611" s="14"/>
      <c r="AJ611" s="14"/>
      <c r="AK611" s="14"/>
    </row>
    <row r="61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  <c r="AG612" s="14"/>
      <c r="AH612" s="14"/>
      <c r="AI612" s="14"/>
      <c r="AJ612" s="14"/>
      <c r="AK612" s="14"/>
    </row>
    <row r="613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F613" s="14"/>
      <c r="AG613" s="14"/>
      <c r="AH613" s="14"/>
      <c r="AI613" s="14"/>
      <c r="AJ613" s="14"/>
      <c r="AK613" s="14"/>
    </row>
    <row r="614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F614" s="14"/>
      <c r="AG614" s="14"/>
      <c r="AH614" s="14"/>
      <c r="AI614" s="14"/>
      <c r="AJ614" s="14"/>
      <c r="AK614" s="14"/>
    </row>
    <row r="615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F615" s="14"/>
      <c r="AG615" s="14"/>
      <c r="AH615" s="14"/>
      <c r="AI615" s="14"/>
      <c r="AJ615" s="14"/>
      <c r="AK615" s="14"/>
    </row>
    <row r="616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  <c r="AG616" s="14"/>
      <c r="AH616" s="14"/>
      <c r="AI616" s="14"/>
      <c r="AJ616" s="14"/>
      <c r="AK616" s="14"/>
    </row>
    <row r="617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F617" s="14"/>
      <c r="AG617" s="14"/>
      <c r="AH617" s="14"/>
      <c r="AI617" s="14"/>
      <c r="AJ617" s="14"/>
      <c r="AK617" s="14"/>
    </row>
    <row r="618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F618" s="14"/>
      <c r="AG618" s="14"/>
      <c r="AH618" s="14"/>
      <c r="AI618" s="14"/>
      <c r="AJ618" s="14"/>
      <c r="AK618" s="14"/>
    </row>
    <row r="619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F619" s="14"/>
      <c r="AG619" s="14"/>
      <c r="AH619" s="14"/>
      <c r="AI619" s="14"/>
      <c r="AJ619" s="14"/>
      <c r="AK619" s="14"/>
    </row>
    <row r="620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F620" s="14"/>
      <c r="AG620" s="14"/>
      <c r="AH620" s="14"/>
      <c r="AI620" s="14"/>
      <c r="AJ620" s="14"/>
      <c r="AK620" s="14"/>
    </row>
    <row r="621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F621" s="14"/>
      <c r="AG621" s="14"/>
      <c r="AH621" s="14"/>
      <c r="AI621" s="14"/>
      <c r="AJ621" s="14"/>
      <c r="AK621" s="14"/>
    </row>
    <row r="62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F622" s="14"/>
      <c r="AG622" s="14"/>
      <c r="AH622" s="14"/>
      <c r="AI622" s="14"/>
      <c r="AJ622" s="14"/>
      <c r="AK622" s="14"/>
    </row>
    <row r="623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F623" s="14"/>
      <c r="AG623" s="14"/>
      <c r="AH623" s="14"/>
      <c r="AI623" s="14"/>
      <c r="AJ623" s="14"/>
      <c r="AK623" s="14"/>
    </row>
    <row r="624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F624" s="14"/>
      <c r="AG624" s="14"/>
      <c r="AH624" s="14"/>
      <c r="AI624" s="14"/>
      <c r="AJ624" s="14"/>
      <c r="AK624" s="14"/>
    </row>
    <row r="625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F625" s="14"/>
      <c r="AG625" s="14"/>
      <c r="AH625" s="14"/>
      <c r="AI625" s="14"/>
      <c r="AJ625" s="14"/>
      <c r="AK625" s="14"/>
    </row>
    <row r="626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  <c r="AG626" s="14"/>
      <c r="AH626" s="14"/>
      <c r="AI626" s="14"/>
      <c r="AJ626" s="14"/>
      <c r="AK626" s="14"/>
    </row>
    <row r="627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  <c r="AG627" s="14"/>
      <c r="AH627" s="14"/>
      <c r="AI627" s="14"/>
      <c r="AJ627" s="14"/>
      <c r="AK627" s="14"/>
    </row>
    <row r="628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14"/>
      <c r="AH628" s="14"/>
      <c r="AI628" s="14"/>
      <c r="AJ628" s="14"/>
      <c r="AK628" s="14"/>
    </row>
    <row r="629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  <c r="AG629" s="14"/>
      <c r="AH629" s="14"/>
      <c r="AI629" s="14"/>
      <c r="AJ629" s="14"/>
      <c r="AK629" s="14"/>
    </row>
    <row r="630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14"/>
      <c r="AH630" s="14"/>
      <c r="AI630" s="14"/>
      <c r="AJ630" s="14"/>
      <c r="AK630" s="14"/>
    </row>
    <row r="631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  <c r="AG631" s="14"/>
      <c r="AH631" s="14"/>
      <c r="AI631" s="14"/>
      <c r="AJ631" s="14"/>
      <c r="AK631" s="14"/>
    </row>
    <row r="63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14"/>
      <c r="AH632" s="14"/>
      <c r="AI632" s="14"/>
      <c r="AJ632" s="14"/>
      <c r="AK632" s="14"/>
    </row>
    <row r="633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14"/>
      <c r="AH633" s="14"/>
      <c r="AI633" s="14"/>
      <c r="AJ633" s="14"/>
      <c r="AK633" s="14"/>
    </row>
    <row r="634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  <c r="AG634" s="14"/>
      <c r="AH634" s="14"/>
      <c r="AI634" s="14"/>
      <c r="AJ634" s="14"/>
      <c r="AK634" s="14"/>
    </row>
    <row r="635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  <c r="AG635" s="14"/>
      <c r="AH635" s="14"/>
      <c r="AI635" s="14"/>
      <c r="AJ635" s="14"/>
      <c r="AK635" s="14"/>
    </row>
    <row r="636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  <c r="AG636" s="14"/>
      <c r="AH636" s="14"/>
      <c r="AI636" s="14"/>
      <c r="AJ636" s="14"/>
      <c r="AK636" s="14"/>
    </row>
    <row r="637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  <c r="AG637" s="14"/>
      <c r="AH637" s="14"/>
      <c r="AI637" s="14"/>
      <c r="AJ637" s="14"/>
      <c r="AK637" s="14"/>
    </row>
    <row r="638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  <c r="AG638" s="14"/>
      <c r="AH638" s="14"/>
      <c r="AI638" s="14"/>
      <c r="AJ638" s="14"/>
      <c r="AK638" s="14"/>
    </row>
    <row r="639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  <c r="AG639" s="14"/>
      <c r="AH639" s="14"/>
      <c r="AI639" s="14"/>
      <c r="AJ639" s="14"/>
      <c r="AK639" s="14"/>
    </row>
    <row r="640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  <c r="AG640" s="14"/>
      <c r="AH640" s="14"/>
      <c r="AI640" s="14"/>
      <c r="AJ640" s="14"/>
      <c r="AK640" s="14"/>
    </row>
    <row r="641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  <c r="AG641" s="14"/>
      <c r="AH641" s="14"/>
      <c r="AI641" s="14"/>
      <c r="AJ641" s="14"/>
      <c r="AK641" s="14"/>
    </row>
    <row r="64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  <c r="AG642" s="14"/>
      <c r="AH642" s="14"/>
      <c r="AI642" s="14"/>
      <c r="AJ642" s="14"/>
      <c r="AK642" s="14"/>
    </row>
    <row r="643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  <c r="AG643" s="14"/>
      <c r="AH643" s="14"/>
      <c r="AI643" s="14"/>
      <c r="AJ643" s="14"/>
      <c r="AK643" s="14"/>
    </row>
    <row r="644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  <c r="AG644" s="14"/>
      <c r="AH644" s="14"/>
      <c r="AI644" s="14"/>
      <c r="AJ644" s="14"/>
      <c r="AK644" s="14"/>
    </row>
    <row r="645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F645" s="14"/>
      <c r="AG645" s="14"/>
      <c r="AH645" s="14"/>
      <c r="AI645" s="14"/>
      <c r="AJ645" s="14"/>
      <c r="AK645" s="14"/>
    </row>
    <row r="646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  <c r="AG646" s="14"/>
      <c r="AH646" s="14"/>
      <c r="AI646" s="14"/>
      <c r="AJ646" s="14"/>
      <c r="AK646" s="14"/>
    </row>
    <row r="647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  <c r="AG647" s="14"/>
      <c r="AH647" s="14"/>
      <c r="AI647" s="14"/>
      <c r="AJ647" s="14"/>
      <c r="AK647" s="14"/>
    </row>
    <row r="648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  <c r="AG648" s="14"/>
      <c r="AH648" s="14"/>
      <c r="AI648" s="14"/>
      <c r="AJ648" s="14"/>
      <c r="AK648" s="14"/>
    </row>
    <row r="649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  <c r="AG649" s="14"/>
      <c r="AH649" s="14"/>
      <c r="AI649" s="14"/>
      <c r="AJ649" s="14"/>
      <c r="AK649" s="14"/>
    </row>
    <row r="650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14"/>
      <c r="AH650" s="14"/>
      <c r="AI650" s="14"/>
      <c r="AJ650" s="14"/>
      <c r="AK650" s="14"/>
    </row>
    <row r="651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  <c r="AG651" s="14"/>
      <c r="AH651" s="14"/>
      <c r="AI651" s="14"/>
      <c r="AJ651" s="14"/>
      <c r="AK651" s="14"/>
    </row>
    <row r="652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  <c r="AG652" s="14"/>
      <c r="AH652" s="14"/>
      <c r="AI652" s="14"/>
      <c r="AJ652" s="14"/>
      <c r="AK652" s="14"/>
    </row>
    <row r="653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  <c r="AG653" s="14"/>
      <c r="AH653" s="14"/>
      <c r="AI653" s="14"/>
      <c r="AJ653" s="14"/>
      <c r="AK653" s="14"/>
    </row>
    <row r="654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4"/>
      <c r="AH654" s="14"/>
      <c r="AI654" s="14"/>
      <c r="AJ654" s="14"/>
      <c r="AK654" s="14"/>
    </row>
    <row r="655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14"/>
      <c r="AH655" s="14"/>
      <c r="AI655" s="14"/>
      <c r="AJ655" s="14"/>
      <c r="AK655" s="14"/>
    </row>
    <row r="656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4"/>
      <c r="AH656" s="14"/>
      <c r="AI656" s="14"/>
      <c r="AJ656" s="14"/>
      <c r="AK656" s="14"/>
    </row>
    <row r="657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  <c r="AG657" s="14"/>
      <c r="AH657" s="14"/>
      <c r="AI657" s="14"/>
      <c r="AJ657" s="14"/>
      <c r="AK657" s="14"/>
    </row>
    <row r="658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  <c r="AG658" s="14"/>
      <c r="AH658" s="14"/>
      <c r="AI658" s="14"/>
      <c r="AJ658" s="14"/>
      <c r="AK658" s="14"/>
    </row>
    <row r="659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  <c r="AG659" s="14"/>
      <c r="AH659" s="14"/>
      <c r="AI659" s="14"/>
      <c r="AJ659" s="14"/>
      <c r="AK659" s="14"/>
    </row>
    <row r="660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  <c r="AG660" s="14"/>
      <c r="AH660" s="14"/>
      <c r="AI660" s="14"/>
      <c r="AJ660" s="14"/>
      <c r="AK660" s="14"/>
    </row>
    <row r="661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  <c r="AG661" s="14"/>
      <c r="AH661" s="14"/>
      <c r="AI661" s="14"/>
      <c r="AJ661" s="14"/>
      <c r="AK661" s="14"/>
    </row>
    <row r="662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  <c r="AG662" s="14"/>
      <c r="AH662" s="14"/>
      <c r="AI662" s="14"/>
      <c r="AJ662" s="14"/>
      <c r="AK662" s="14"/>
    </row>
    <row r="663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  <c r="AG663" s="14"/>
      <c r="AH663" s="14"/>
      <c r="AI663" s="14"/>
      <c r="AJ663" s="14"/>
      <c r="AK663" s="14"/>
    </row>
    <row r="664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  <c r="AG664" s="14"/>
      <c r="AH664" s="14"/>
      <c r="AI664" s="14"/>
      <c r="AJ664" s="14"/>
      <c r="AK664" s="14"/>
    </row>
    <row r="665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  <c r="AG665" s="14"/>
      <c r="AH665" s="14"/>
      <c r="AI665" s="14"/>
      <c r="AJ665" s="14"/>
      <c r="AK665" s="14"/>
    </row>
    <row r="666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  <c r="AG666" s="14"/>
      <c r="AH666" s="14"/>
      <c r="AI666" s="14"/>
      <c r="AJ666" s="14"/>
      <c r="AK666" s="14"/>
    </row>
    <row r="667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  <c r="AG667" s="14"/>
      <c r="AH667" s="14"/>
      <c r="AI667" s="14"/>
      <c r="AJ667" s="14"/>
      <c r="AK667" s="14"/>
    </row>
    <row r="668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  <c r="AG668" s="14"/>
      <c r="AH668" s="14"/>
      <c r="AI668" s="14"/>
      <c r="AJ668" s="14"/>
      <c r="AK668" s="14"/>
    </row>
    <row r="669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  <c r="AG669" s="14"/>
      <c r="AH669" s="14"/>
      <c r="AI669" s="14"/>
      <c r="AJ669" s="14"/>
      <c r="AK669" s="14"/>
    </row>
    <row r="670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  <c r="AG670" s="14"/>
      <c r="AH670" s="14"/>
      <c r="AI670" s="14"/>
      <c r="AJ670" s="14"/>
      <c r="AK670" s="14"/>
    </row>
    <row r="671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  <c r="AG671" s="14"/>
      <c r="AH671" s="14"/>
      <c r="AI671" s="14"/>
      <c r="AJ671" s="14"/>
      <c r="AK671" s="14"/>
    </row>
    <row r="672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  <c r="AG672" s="14"/>
      <c r="AH672" s="14"/>
      <c r="AI672" s="14"/>
      <c r="AJ672" s="14"/>
      <c r="AK672" s="14"/>
    </row>
    <row r="673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  <c r="AG673" s="14"/>
      <c r="AH673" s="14"/>
      <c r="AI673" s="14"/>
      <c r="AJ673" s="14"/>
      <c r="AK673" s="14"/>
    </row>
    <row r="674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4"/>
      <c r="AH674" s="14"/>
      <c r="AI674" s="14"/>
      <c r="AJ674" s="14"/>
      <c r="AK674" s="14"/>
    </row>
    <row r="675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14"/>
      <c r="AH675" s="14"/>
      <c r="AI675" s="14"/>
      <c r="AJ675" s="14"/>
      <c r="AK675" s="14"/>
    </row>
    <row r="676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14"/>
      <c r="AH676" s="14"/>
      <c r="AI676" s="14"/>
      <c r="AJ676" s="14"/>
      <c r="AK676" s="14"/>
    </row>
    <row r="677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4"/>
      <c r="AH677" s="14"/>
      <c r="AI677" s="14"/>
      <c r="AJ677" s="14"/>
      <c r="AK677" s="14"/>
    </row>
    <row r="678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14"/>
      <c r="AH678" s="14"/>
      <c r="AI678" s="14"/>
      <c r="AJ678" s="14"/>
      <c r="AK678" s="14"/>
    </row>
    <row r="679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14"/>
      <c r="AH679" s="14"/>
      <c r="AI679" s="14"/>
      <c r="AJ679" s="14"/>
      <c r="AK679" s="14"/>
    </row>
    <row r="680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4"/>
      <c r="AH680" s="14"/>
      <c r="AI680" s="14"/>
      <c r="AJ680" s="14"/>
      <c r="AK680" s="14"/>
    </row>
    <row r="681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  <c r="AG681" s="14"/>
      <c r="AH681" s="14"/>
      <c r="AI681" s="14"/>
      <c r="AJ681" s="14"/>
      <c r="AK681" s="14"/>
    </row>
    <row r="682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  <c r="AG682" s="14"/>
      <c r="AH682" s="14"/>
      <c r="AI682" s="14"/>
      <c r="AJ682" s="14"/>
      <c r="AK682" s="14"/>
    </row>
    <row r="683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  <c r="AG683" s="14"/>
      <c r="AH683" s="14"/>
      <c r="AI683" s="14"/>
      <c r="AJ683" s="14"/>
      <c r="AK683" s="14"/>
    </row>
    <row r="684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  <c r="AG684" s="14"/>
      <c r="AH684" s="14"/>
      <c r="AI684" s="14"/>
      <c r="AJ684" s="14"/>
      <c r="AK684" s="14"/>
    </row>
    <row r="685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  <c r="AG685" s="14"/>
      <c r="AH685" s="14"/>
      <c r="AI685" s="14"/>
      <c r="AJ685" s="14"/>
      <c r="AK685" s="14"/>
    </row>
    <row r="686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  <c r="AG686" s="14"/>
      <c r="AH686" s="14"/>
      <c r="AI686" s="14"/>
      <c r="AJ686" s="14"/>
      <c r="AK686" s="14"/>
    </row>
    <row r="687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  <c r="AG687" s="14"/>
      <c r="AH687" s="14"/>
      <c r="AI687" s="14"/>
      <c r="AJ687" s="14"/>
      <c r="AK687" s="14"/>
    </row>
    <row r="688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  <c r="AG688" s="14"/>
      <c r="AH688" s="14"/>
      <c r="AI688" s="14"/>
      <c r="AJ688" s="14"/>
      <c r="AK688" s="14"/>
    </row>
    <row r="689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14"/>
      <c r="AH689" s="14"/>
      <c r="AI689" s="14"/>
      <c r="AJ689" s="14"/>
      <c r="AK689" s="14"/>
    </row>
    <row r="690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14"/>
      <c r="AH690" s="14"/>
      <c r="AI690" s="14"/>
      <c r="AJ690" s="14"/>
      <c r="AK690" s="14"/>
    </row>
    <row r="691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  <c r="AG691" s="14"/>
      <c r="AH691" s="14"/>
      <c r="AI691" s="14"/>
      <c r="AJ691" s="14"/>
      <c r="AK691" s="14"/>
    </row>
    <row r="692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  <c r="AG692" s="14"/>
      <c r="AH692" s="14"/>
      <c r="AI692" s="14"/>
      <c r="AJ692" s="14"/>
      <c r="AK692" s="14"/>
    </row>
    <row r="693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  <c r="AG693" s="14"/>
      <c r="AH693" s="14"/>
      <c r="AI693" s="14"/>
      <c r="AJ693" s="14"/>
      <c r="AK693" s="14"/>
    </row>
    <row r="694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  <c r="AG694" s="14"/>
      <c r="AH694" s="14"/>
      <c r="AI694" s="14"/>
      <c r="AJ694" s="14"/>
      <c r="AK694" s="14"/>
    </row>
    <row r="695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  <c r="AG695" s="14"/>
      <c r="AH695" s="14"/>
      <c r="AI695" s="14"/>
      <c r="AJ695" s="14"/>
      <c r="AK695" s="14"/>
    </row>
    <row r="696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  <c r="AG696" s="14"/>
      <c r="AH696" s="14"/>
      <c r="AI696" s="14"/>
      <c r="AJ696" s="14"/>
      <c r="AK696" s="14"/>
    </row>
    <row r="697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  <c r="AG697" s="14"/>
      <c r="AH697" s="14"/>
      <c r="AI697" s="14"/>
      <c r="AJ697" s="14"/>
      <c r="AK697" s="14"/>
    </row>
    <row r="698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  <c r="AG698" s="14"/>
      <c r="AH698" s="14"/>
      <c r="AI698" s="14"/>
      <c r="AJ698" s="14"/>
      <c r="AK698" s="14"/>
    </row>
    <row r="699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  <c r="AG699" s="14"/>
      <c r="AH699" s="14"/>
      <c r="AI699" s="14"/>
      <c r="AJ699" s="14"/>
      <c r="AK699" s="14"/>
    </row>
    <row r="700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  <c r="AG700" s="14"/>
      <c r="AH700" s="14"/>
      <c r="AI700" s="14"/>
      <c r="AJ700" s="14"/>
      <c r="AK700" s="14"/>
    </row>
    <row r="701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  <c r="AG701" s="14"/>
      <c r="AH701" s="14"/>
      <c r="AI701" s="14"/>
      <c r="AJ701" s="14"/>
      <c r="AK701" s="14"/>
    </row>
    <row r="702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  <c r="AG702" s="14"/>
      <c r="AH702" s="14"/>
      <c r="AI702" s="14"/>
      <c r="AJ702" s="14"/>
      <c r="AK702" s="14"/>
    </row>
    <row r="703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  <c r="AG703" s="14"/>
      <c r="AH703" s="14"/>
      <c r="AI703" s="14"/>
      <c r="AJ703" s="14"/>
      <c r="AK703" s="14"/>
    </row>
    <row r="704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  <c r="AG704" s="14"/>
      <c r="AH704" s="14"/>
      <c r="AI704" s="14"/>
      <c r="AJ704" s="14"/>
      <c r="AK704" s="14"/>
    </row>
    <row r="705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  <c r="AG705" s="14"/>
      <c r="AH705" s="14"/>
      <c r="AI705" s="14"/>
      <c r="AJ705" s="14"/>
      <c r="AK705" s="14"/>
    </row>
    <row r="706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  <c r="AG706" s="14"/>
      <c r="AH706" s="14"/>
      <c r="AI706" s="14"/>
      <c r="AJ706" s="14"/>
      <c r="AK706" s="14"/>
    </row>
    <row r="707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  <c r="AG707" s="14"/>
      <c r="AH707" s="14"/>
      <c r="AI707" s="14"/>
      <c r="AJ707" s="14"/>
      <c r="AK707" s="14"/>
    </row>
    <row r="708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  <c r="AG708" s="14"/>
      <c r="AH708" s="14"/>
      <c r="AI708" s="14"/>
      <c r="AJ708" s="14"/>
      <c r="AK708" s="14"/>
    </row>
    <row r="709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  <c r="AG709" s="14"/>
      <c r="AH709" s="14"/>
      <c r="AI709" s="14"/>
      <c r="AJ709" s="14"/>
      <c r="AK709" s="14"/>
    </row>
    <row r="710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  <c r="AG710" s="14"/>
      <c r="AH710" s="14"/>
      <c r="AI710" s="14"/>
      <c r="AJ710" s="14"/>
      <c r="AK710" s="14"/>
    </row>
    <row r="711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  <c r="AG711" s="14"/>
      <c r="AH711" s="14"/>
      <c r="AI711" s="14"/>
      <c r="AJ711" s="14"/>
      <c r="AK711" s="14"/>
    </row>
    <row r="712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  <c r="AG712" s="14"/>
      <c r="AH712" s="14"/>
      <c r="AI712" s="14"/>
      <c r="AJ712" s="14"/>
      <c r="AK712" s="14"/>
    </row>
    <row r="713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  <c r="AG713" s="14"/>
      <c r="AH713" s="14"/>
      <c r="AI713" s="14"/>
      <c r="AJ713" s="14"/>
      <c r="AK713" s="14"/>
    </row>
    <row r="714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  <c r="AG714" s="14"/>
      <c r="AH714" s="14"/>
      <c r="AI714" s="14"/>
      <c r="AJ714" s="14"/>
      <c r="AK714" s="14"/>
    </row>
    <row r="715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  <c r="AG715" s="14"/>
      <c r="AH715" s="14"/>
      <c r="AI715" s="14"/>
      <c r="AJ715" s="14"/>
      <c r="AK715" s="14"/>
    </row>
    <row r="716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  <c r="AG716" s="14"/>
      <c r="AH716" s="14"/>
      <c r="AI716" s="14"/>
      <c r="AJ716" s="14"/>
      <c r="AK716" s="14"/>
    </row>
    <row r="717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  <c r="AG717" s="14"/>
      <c r="AH717" s="14"/>
      <c r="AI717" s="14"/>
      <c r="AJ717" s="14"/>
      <c r="AK717" s="14"/>
    </row>
    <row r="718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  <c r="AG718" s="14"/>
      <c r="AH718" s="14"/>
      <c r="AI718" s="14"/>
      <c r="AJ718" s="14"/>
      <c r="AK718" s="14"/>
    </row>
    <row r="719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  <c r="AG719" s="14"/>
      <c r="AH719" s="14"/>
      <c r="AI719" s="14"/>
      <c r="AJ719" s="14"/>
      <c r="AK719" s="14"/>
    </row>
    <row r="720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  <c r="AG720" s="14"/>
      <c r="AH720" s="14"/>
      <c r="AI720" s="14"/>
      <c r="AJ720" s="14"/>
      <c r="AK720" s="14"/>
    </row>
    <row r="721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  <c r="AG721" s="14"/>
      <c r="AH721" s="14"/>
      <c r="AI721" s="14"/>
      <c r="AJ721" s="14"/>
      <c r="AK721" s="14"/>
    </row>
    <row r="722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  <c r="AG722" s="14"/>
      <c r="AH722" s="14"/>
      <c r="AI722" s="14"/>
      <c r="AJ722" s="14"/>
      <c r="AK722" s="14"/>
    </row>
    <row r="723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  <c r="AG723" s="14"/>
      <c r="AH723" s="14"/>
      <c r="AI723" s="14"/>
      <c r="AJ723" s="14"/>
      <c r="AK723" s="14"/>
    </row>
    <row r="724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  <c r="AG724" s="14"/>
      <c r="AH724" s="14"/>
      <c r="AI724" s="14"/>
      <c r="AJ724" s="14"/>
      <c r="AK724" s="14"/>
    </row>
    <row r="725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  <c r="AG725" s="14"/>
      <c r="AH725" s="14"/>
      <c r="AI725" s="14"/>
      <c r="AJ725" s="14"/>
      <c r="AK725" s="14"/>
    </row>
    <row r="726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  <c r="AG726" s="14"/>
      <c r="AH726" s="14"/>
      <c r="AI726" s="14"/>
      <c r="AJ726" s="14"/>
      <c r="AK726" s="14"/>
    </row>
    <row r="727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  <c r="AG727" s="14"/>
      <c r="AH727" s="14"/>
      <c r="AI727" s="14"/>
      <c r="AJ727" s="14"/>
      <c r="AK727" s="14"/>
    </row>
    <row r="728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  <c r="AG728" s="14"/>
      <c r="AH728" s="14"/>
      <c r="AI728" s="14"/>
      <c r="AJ728" s="14"/>
      <c r="AK728" s="14"/>
    </row>
    <row r="729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  <c r="AG729" s="14"/>
      <c r="AH729" s="14"/>
      <c r="AI729" s="14"/>
      <c r="AJ729" s="14"/>
      <c r="AK729" s="14"/>
    </row>
    <row r="730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  <c r="AG730" s="14"/>
      <c r="AH730" s="14"/>
      <c r="AI730" s="14"/>
      <c r="AJ730" s="14"/>
      <c r="AK730" s="14"/>
    </row>
    <row r="731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  <c r="AG731" s="14"/>
      <c r="AH731" s="14"/>
      <c r="AI731" s="14"/>
      <c r="AJ731" s="14"/>
      <c r="AK731" s="14"/>
    </row>
    <row r="732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  <c r="AG732" s="14"/>
      <c r="AH732" s="14"/>
      <c r="AI732" s="14"/>
      <c r="AJ732" s="14"/>
      <c r="AK732" s="14"/>
    </row>
    <row r="733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  <c r="AG733" s="14"/>
      <c r="AH733" s="14"/>
      <c r="AI733" s="14"/>
      <c r="AJ733" s="14"/>
      <c r="AK733" s="14"/>
    </row>
    <row r="734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  <c r="AG734" s="14"/>
      <c r="AH734" s="14"/>
      <c r="AI734" s="14"/>
      <c r="AJ734" s="14"/>
      <c r="AK734" s="14"/>
    </row>
    <row r="735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  <c r="AG735" s="14"/>
      <c r="AH735" s="14"/>
      <c r="AI735" s="14"/>
      <c r="AJ735" s="14"/>
      <c r="AK735" s="14"/>
    </row>
    <row r="736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  <c r="AG736" s="14"/>
      <c r="AH736" s="14"/>
      <c r="AI736" s="14"/>
      <c r="AJ736" s="14"/>
      <c r="AK736" s="14"/>
    </row>
    <row r="737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  <c r="AG737" s="14"/>
      <c r="AH737" s="14"/>
      <c r="AI737" s="14"/>
      <c r="AJ737" s="14"/>
      <c r="AK737" s="14"/>
    </row>
    <row r="738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4"/>
      <c r="AG738" s="14"/>
      <c r="AH738" s="14"/>
      <c r="AI738" s="14"/>
      <c r="AJ738" s="14"/>
      <c r="AK738" s="14"/>
    </row>
    <row r="739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F739" s="14"/>
      <c r="AG739" s="14"/>
      <c r="AH739" s="14"/>
      <c r="AI739" s="14"/>
      <c r="AJ739" s="14"/>
      <c r="AK739" s="14"/>
    </row>
    <row r="740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F740" s="14"/>
      <c r="AG740" s="14"/>
      <c r="AH740" s="14"/>
      <c r="AI740" s="14"/>
      <c r="AJ740" s="14"/>
      <c r="AK740" s="14"/>
    </row>
    <row r="741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  <c r="AG741" s="14"/>
      <c r="AH741" s="14"/>
      <c r="AI741" s="14"/>
      <c r="AJ741" s="14"/>
      <c r="AK741" s="14"/>
    </row>
    <row r="742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F742" s="14"/>
      <c r="AG742" s="14"/>
      <c r="AH742" s="14"/>
      <c r="AI742" s="14"/>
      <c r="AJ742" s="14"/>
      <c r="AK742" s="14"/>
    </row>
    <row r="743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  <c r="AG743" s="14"/>
      <c r="AH743" s="14"/>
      <c r="AI743" s="14"/>
      <c r="AJ743" s="14"/>
      <c r="AK743" s="14"/>
    </row>
    <row r="744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4"/>
      <c r="AG744" s="14"/>
      <c r="AH744" s="14"/>
      <c r="AI744" s="14"/>
      <c r="AJ744" s="14"/>
      <c r="AK744" s="14"/>
    </row>
    <row r="745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4"/>
      <c r="AG745" s="14"/>
      <c r="AH745" s="14"/>
      <c r="AI745" s="14"/>
      <c r="AJ745" s="14"/>
      <c r="AK745" s="14"/>
    </row>
    <row r="746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  <c r="AG746" s="14"/>
      <c r="AH746" s="14"/>
      <c r="AI746" s="14"/>
      <c r="AJ746" s="14"/>
      <c r="AK746" s="14"/>
    </row>
    <row r="747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4"/>
      <c r="AG747" s="14"/>
      <c r="AH747" s="14"/>
      <c r="AI747" s="14"/>
      <c r="AJ747" s="14"/>
      <c r="AK747" s="14"/>
    </row>
    <row r="748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  <c r="AG748" s="14"/>
      <c r="AH748" s="14"/>
      <c r="AI748" s="14"/>
      <c r="AJ748" s="14"/>
      <c r="AK748" s="14"/>
    </row>
    <row r="749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4"/>
      <c r="AG749" s="14"/>
      <c r="AH749" s="14"/>
      <c r="AI749" s="14"/>
      <c r="AJ749" s="14"/>
      <c r="AK749" s="14"/>
    </row>
    <row r="750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F750" s="14"/>
      <c r="AG750" s="14"/>
      <c r="AH750" s="14"/>
      <c r="AI750" s="14"/>
      <c r="AJ750" s="14"/>
      <c r="AK750" s="14"/>
    </row>
    <row r="751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F751" s="14"/>
      <c r="AG751" s="14"/>
      <c r="AH751" s="14"/>
      <c r="AI751" s="14"/>
      <c r="AJ751" s="14"/>
      <c r="AK751" s="14"/>
    </row>
    <row r="752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4"/>
      <c r="AG752" s="14"/>
      <c r="AH752" s="14"/>
      <c r="AI752" s="14"/>
      <c r="AJ752" s="14"/>
      <c r="AK752" s="14"/>
    </row>
    <row r="753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F753" s="14"/>
      <c r="AG753" s="14"/>
      <c r="AH753" s="14"/>
      <c r="AI753" s="14"/>
      <c r="AJ753" s="14"/>
      <c r="AK753" s="14"/>
    </row>
    <row r="754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  <c r="AG754" s="14"/>
      <c r="AH754" s="14"/>
      <c r="AI754" s="14"/>
      <c r="AJ754" s="14"/>
      <c r="AK754" s="14"/>
    </row>
    <row r="755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4"/>
      <c r="AG755" s="14"/>
      <c r="AH755" s="14"/>
      <c r="AI755" s="14"/>
      <c r="AJ755" s="14"/>
      <c r="AK755" s="14"/>
    </row>
    <row r="756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4"/>
      <c r="AG756" s="14"/>
      <c r="AH756" s="14"/>
      <c r="AI756" s="14"/>
      <c r="AJ756" s="14"/>
      <c r="AK756" s="14"/>
    </row>
    <row r="757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  <c r="AG757" s="14"/>
      <c r="AH757" s="14"/>
      <c r="AI757" s="14"/>
      <c r="AJ757" s="14"/>
      <c r="AK757" s="14"/>
    </row>
    <row r="758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  <c r="AG758" s="14"/>
      <c r="AH758" s="14"/>
      <c r="AI758" s="14"/>
      <c r="AJ758" s="14"/>
      <c r="AK758" s="14"/>
    </row>
    <row r="759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  <c r="AG759" s="14"/>
      <c r="AH759" s="14"/>
      <c r="AI759" s="14"/>
      <c r="AJ759" s="14"/>
      <c r="AK759" s="14"/>
    </row>
    <row r="760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  <c r="AG760" s="14"/>
      <c r="AH760" s="14"/>
      <c r="AI760" s="14"/>
      <c r="AJ760" s="14"/>
      <c r="AK760" s="14"/>
    </row>
    <row r="761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  <c r="AG761" s="14"/>
      <c r="AH761" s="14"/>
      <c r="AI761" s="14"/>
      <c r="AJ761" s="14"/>
      <c r="AK761" s="14"/>
    </row>
    <row r="762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  <c r="AG762" s="14"/>
      <c r="AH762" s="14"/>
      <c r="AI762" s="14"/>
      <c r="AJ762" s="14"/>
      <c r="AK762" s="14"/>
    </row>
    <row r="763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  <c r="AG763" s="14"/>
      <c r="AH763" s="14"/>
      <c r="AI763" s="14"/>
      <c r="AJ763" s="14"/>
      <c r="AK763" s="14"/>
    </row>
    <row r="764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  <c r="AG764" s="14"/>
      <c r="AH764" s="14"/>
      <c r="AI764" s="14"/>
      <c r="AJ764" s="14"/>
      <c r="AK764" s="14"/>
    </row>
    <row r="765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4"/>
      <c r="AG765" s="14"/>
      <c r="AH765" s="14"/>
      <c r="AI765" s="14"/>
      <c r="AJ765" s="14"/>
      <c r="AK765" s="14"/>
    </row>
    <row r="766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4"/>
      <c r="AG766" s="14"/>
      <c r="AH766" s="14"/>
      <c r="AI766" s="14"/>
      <c r="AJ766" s="14"/>
      <c r="AK766" s="14"/>
    </row>
    <row r="767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  <c r="AG767" s="14"/>
      <c r="AH767" s="14"/>
      <c r="AI767" s="14"/>
      <c r="AJ767" s="14"/>
      <c r="AK767" s="14"/>
    </row>
    <row r="768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4"/>
      <c r="AG768" s="14"/>
      <c r="AH768" s="14"/>
      <c r="AI768" s="14"/>
      <c r="AJ768" s="14"/>
      <c r="AK768" s="14"/>
    </row>
    <row r="769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  <c r="AG769" s="14"/>
      <c r="AH769" s="14"/>
      <c r="AI769" s="14"/>
      <c r="AJ769" s="14"/>
      <c r="AK769" s="14"/>
    </row>
    <row r="770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  <c r="AG770" s="14"/>
      <c r="AH770" s="14"/>
      <c r="AI770" s="14"/>
      <c r="AJ770" s="14"/>
      <c r="AK770" s="14"/>
    </row>
    <row r="771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  <c r="AG771" s="14"/>
      <c r="AH771" s="14"/>
      <c r="AI771" s="14"/>
      <c r="AJ771" s="14"/>
      <c r="AK771" s="14"/>
    </row>
    <row r="772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  <c r="AG772" s="14"/>
      <c r="AH772" s="14"/>
      <c r="AI772" s="14"/>
      <c r="AJ772" s="14"/>
      <c r="AK772" s="14"/>
    </row>
    <row r="773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  <c r="AG773" s="14"/>
      <c r="AH773" s="14"/>
      <c r="AI773" s="14"/>
      <c r="AJ773" s="14"/>
      <c r="AK773" s="14"/>
    </row>
    <row r="774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  <c r="AG774" s="14"/>
      <c r="AH774" s="14"/>
      <c r="AI774" s="14"/>
      <c r="AJ774" s="14"/>
      <c r="AK774" s="14"/>
    </row>
    <row r="775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  <c r="AG775" s="14"/>
      <c r="AH775" s="14"/>
      <c r="AI775" s="14"/>
      <c r="AJ775" s="14"/>
      <c r="AK775" s="14"/>
    </row>
    <row r="776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  <c r="AG776" s="14"/>
      <c r="AH776" s="14"/>
      <c r="AI776" s="14"/>
      <c r="AJ776" s="14"/>
      <c r="AK776" s="14"/>
    </row>
    <row r="777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  <c r="AG777" s="14"/>
      <c r="AH777" s="14"/>
      <c r="AI777" s="14"/>
      <c r="AJ777" s="14"/>
      <c r="AK777" s="14"/>
    </row>
    <row r="778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  <c r="AG778" s="14"/>
      <c r="AH778" s="14"/>
      <c r="AI778" s="14"/>
      <c r="AJ778" s="14"/>
      <c r="AK778" s="14"/>
    </row>
    <row r="779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  <c r="AG779" s="14"/>
      <c r="AH779" s="14"/>
      <c r="AI779" s="14"/>
      <c r="AJ779" s="14"/>
      <c r="AK779" s="14"/>
    </row>
    <row r="780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  <c r="AG780" s="14"/>
      <c r="AH780" s="14"/>
      <c r="AI780" s="14"/>
      <c r="AJ780" s="14"/>
      <c r="AK780" s="14"/>
    </row>
    <row r="781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  <c r="AG781" s="14"/>
      <c r="AH781" s="14"/>
      <c r="AI781" s="14"/>
      <c r="AJ781" s="14"/>
      <c r="AK781" s="14"/>
    </row>
    <row r="782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  <c r="AG782" s="14"/>
      <c r="AH782" s="14"/>
      <c r="AI782" s="14"/>
      <c r="AJ782" s="14"/>
      <c r="AK782" s="14"/>
    </row>
    <row r="783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  <c r="AG783" s="14"/>
      <c r="AH783" s="14"/>
      <c r="AI783" s="14"/>
      <c r="AJ783" s="14"/>
      <c r="AK783" s="14"/>
    </row>
    <row r="784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4"/>
      <c r="AG784" s="14"/>
      <c r="AH784" s="14"/>
      <c r="AI784" s="14"/>
      <c r="AJ784" s="14"/>
      <c r="AK784" s="14"/>
    </row>
    <row r="785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  <c r="AG785" s="14"/>
      <c r="AH785" s="14"/>
      <c r="AI785" s="14"/>
      <c r="AJ785" s="14"/>
      <c r="AK785" s="14"/>
    </row>
    <row r="786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  <c r="AG786" s="14"/>
      <c r="AH786" s="14"/>
      <c r="AI786" s="14"/>
      <c r="AJ786" s="14"/>
      <c r="AK786" s="14"/>
    </row>
    <row r="787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  <c r="AG787" s="14"/>
      <c r="AH787" s="14"/>
      <c r="AI787" s="14"/>
      <c r="AJ787" s="14"/>
      <c r="AK787" s="14"/>
    </row>
    <row r="788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  <c r="AG788" s="14"/>
      <c r="AH788" s="14"/>
      <c r="AI788" s="14"/>
      <c r="AJ788" s="14"/>
      <c r="AK788" s="14"/>
    </row>
    <row r="789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  <c r="AG789" s="14"/>
      <c r="AH789" s="14"/>
      <c r="AI789" s="14"/>
      <c r="AJ789" s="14"/>
      <c r="AK789" s="14"/>
    </row>
    <row r="790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  <c r="AG790" s="14"/>
      <c r="AH790" s="14"/>
      <c r="AI790" s="14"/>
      <c r="AJ790" s="14"/>
      <c r="AK790" s="14"/>
    </row>
    <row r="791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  <c r="AG791" s="14"/>
      <c r="AH791" s="14"/>
      <c r="AI791" s="14"/>
      <c r="AJ791" s="14"/>
      <c r="AK791" s="14"/>
    </row>
    <row r="792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4"/>
      <c r="AG792" s="14"/>
      <c r="AH792" s="14"/>
      <c r="AI792" s="14"/>
      <c r="AJ792" s="14"/>
      <c r="AK792" s="14"/>
    </row>
    <row r="793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  <c r="AG793" s="14"/>
      <c r="AH793" s="14"/>
      <c r="AI793" s="14"/>
      <c r="AJ793" s="14"/>
      <c r="AK793" s="14"/>
    </row>
    <row r="794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F794" s="14"/>
      <c r="AG794" s="14"/>
      <c r="AH794" s="14"/>
      <c r="AI794" s="14"/>
      <c r="AJ794" s="14"/>
      <c r="AK794" s="14"/>
    </row>
    <row r="795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F795" s="14"/>
      <c r="AG795" s="14"/>
      <c r="AH795" s="14"/>
      <c r="AI795" s="14"/>
      <c r="AJ795" s="14"/>
      <c r="AK795" s="14"/>
    </row>
    <row r="796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4"/>
      <c r="AG796" s="14"/>
      <c r="AH796" s="14"/>
      <c r="AI796" s="14"/>
      <c r="AJ796" s="14"/>
      <c r="AK796" s="14"/>
    </row>
    <row r="797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F797" s="14"/>
      <c r="AG797" s="14"/>
      <c r="AH797" s="14"/>
      <c r="AI797" s="14"/>
      <c r="AJ797" s="14"/>
      <c r="AK797" s="14"/>
    </row>
    <row r="798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F798" s="14"/>
      <c r="AG798" s="14"/>
      <c r="AH798" s="14"/>
      <c r="AI798" s="14"/>
      <c r="AJ798" s="14"/>
      <c r="AK798" s="14"/>
    </row>
    <row r="799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F799" s="14"/>
      <c r="AG799" s="14"/>
      <c r="AH799" s="14"/>
      <c r="AI799" s="14"/>
      <c r="AJ799" s="14"/>
      <c r="AK799" s="14"/>
    </row>
    <row r="800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4"/>
      <c r="AG800" s="14"/>
      <c r="AH800" s="14"/>
      <c r="AI800" s="14"/>
      <c r="AJ800" s="14"/>
      <c r="AK800" s="14"/>
    </row>
    <row r="801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4"/>
      <c r="AG801" s="14"/>
      <c r="AH801" s="14"/>
      <c r="AI801" s="14"/>
      <c r="AJ801" s="14"/>
      <c r="AK801" s="14"/>
    </row>
    <row r="802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F802" s="14"/>
      <c r="AG802" s="14"/>
      <c r="AH802" s="14"/>
      <c r="AI802" s="14"/>
      <c r="AJ802" s="14"/>
      <c r="AK802" s="14"/>
    </row>
    <row r="803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F803" s="14"/>
      <c r="AG803" s="14"/>
      <c r="AH803" s="14"/>
      <c r="AI803" s="14"/>
      <c r="AJ803" s="14"/>
      <c r="AK803" s="14"/>
    </row>
    <row r="804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4"/>
      <c r="AG804" s="14"/>
      <c r="AH804" s="14"/>
      <c r="AI804" s="14"/>
      <c r="AJ804" s="14"/>
      <c r="AK804" s="14"/>
    </row>
    <row r="805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F805" s="14"/>
      <c r="AG805" s="14"/>
      <c r="AH805" s="14"/>
      <c r="AI805" s="14"/>
      <c r="AJ805" s="14"/>
      <c r="AK805" s="14"/>
    </row>
    <row r="806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4"/>
      <c r="AG806" s="14"/>
      <c r="AH806" s="14"/>
      <c r="AI806" s="14"/>
      <c r="AJ806" s="14"/>
      <c r="AK806" s="14"/>
    </row>
    <row r="807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F807" s="14"/>
      <c r="AG807" s="14"/>
      <c r="AH807" s="14"/>
      <c r="AI807" s="14"/>
      <c r="AJ807" s="14"/>
      <c r="AK807" s="14"/>
    </row>
    <row r="808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4"/>
      <c r="AG808" s="14"/>
      <c r="AH808" s="14"/>
      <c r="AI808" s="14"/>
      <c r="AJ808" s="14"/>
      <c r="AK808" s="14"/>
    </row>
    <row r="809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4"/>
      <c r="AG809" s="14"/>
      <c r="AH809" s="14"/>
      <c r="AI809" s="14"/>
      <c r="AJ809" s="14"/>
      <c r="AK809" s="14"/>
    </row>
    <row r="810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F810" s="14"/>
      <c r="AG810" s="14"/>
      <c r="AH810" s="14"/>
      <c r="AI810" s="14"/>
      <c r="AJ810" s="14"/>
      <c r="AK810" s="14"/>
    </row>
    <row r="811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F811" s="14"/>
      <c r="AG811" s="14"/>
      <c r="AH811" s="14"/>
      <c r="AI811" s="14"/>
      <c r="AJ811" s="14"/>
      <c r="AK811" s="14"/>
    </row>
    <row r="812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4"/>
      <c r="AG812" s="14"/>
      <c r="AH812" s="14"/>
      <c r="AI812" s="14"/>
      <c r="AJ812" s="14"/>
      <c r="AK812" s="14"/>
    </row>
    <row r="813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F813" s="14"/>
      <c r="AG813" s="14"/>
      <c r="AH813" s="14"/>
      <c r="AI813" s="14"/>
      <c r="AJ813" s="14"/>
      <c r="AK813" s="14"/>
    </row>
    <row r="814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F814" s="14"/>
      <c r="AG814" s="14"/>
      <c r="AH814" s="14"/>
      <c r="AI814" s="14"/>
      <c r="AJ814" s="14"/>
      <c r="AK814" s="14"/>
    </row>
    <row r="815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4"/>
      <c r="AG815" s="14"/>
      <c r="AH815" s="14"/>
      <c r="AI815" s="14"/>
      <c r="AJ815" s="14"/>
      <c r="AK815" s="14"/>
    </row>
    <row r="816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F816" s="14"/>
      <c r="AG816" s="14"/>
      <c r="AH816" s="14"/>
      <c r="AI816" s="14"/>
      <c r="AJ816" s="14"/>
      <c r="AK816" s="14"/>
    </row>
    <row r="817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F817" s="14"/>
      <c r="AG817" s="14"/>
      <c r="AH817" s="14"/>
      <c r="AI817" s="14"/>
      <c r="AJ817" s="14"/>
      <c r="AK817" s="14"/>
    </row>
    <row r="818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F818" s="14"/>
      <c r="AG818" s="14"/>
      <c r="AH818" s="14"/>
      <c r="AI818" s="14"/>
      <c r="AJ818" s="14"/>
      <c r="AK818" s="14"/>
    </row>
    <row r="819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F819" s="14"/>
      <c r="AG819" s="14"/>
      <c r="AH819" s="14"/>
      <c r="AI819" s="14"/>
      <c r="AJ819" s="14"/>
      <c r="AK819" s="14"/>
    </row>
    <row r="820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F820" s="14"/>
      <c r="AG820" s="14"/>
      <c r="AH820" s="14"/>
      <c r="AI820" s="14"/>
      <c r="AJ820" s="14"/>
      <c r="AK820" s="14"/>
    </row>
    <row r="821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F821" s="14"/>
      <c r="AG821" s="14"/>
      <c r="AH821" s="14"/>
      <c r="AI821" s="14"/>
      <c r="AJ821" s="14"/>
      <c r="AK821" s="14"/>
    </row>
    <row r="822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F822" s="14"/>
      <c r="AG822" s="14"/>
      <c r="AH822" s="14"/>
      <c r="AI822" s="14"/>
      <c r="AJ822" s="14"/>
      <c r="AK822" s="14"/>
    </row>
    <row r="823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F823" s="14"/>
      <c r="AG823" s="14"/>
      <c r="AH823" s="14"/>
      <c r="AI823" s="14"/>
      <c r="AJ823" s="14"/>
      <c r="AK823" s="14"/>
    </row>
    <row r="824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F824" s="14"/>
      <c r="AG824" s="14"/>
      <c r="AH824" s="14"/>
      <c r="AI824" s="14"/>
      <c r="AJ824" s="14"/>
      <c r="AK824" s="14"/>
    </row>
    <row r="825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F825" s="14"/>
      <c r="AG825" s="14"/>
      <c r="AH825" s="14"/>
      <c r="AI825" s="14"/>
      <c r="AJ825" s="14"/>
      <c r="AK825" s="14"/>
    </row>
    <row r="826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F826" s="14"/>
      <c r="AG826" s="14"/>
      <c r="AH826" s="14"/>
      <c r="AI826" s="14"/>
      <c r="AJ826" s="14"/>
      <c r="AK826" s="14"/>
    </row>
    <row r="827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  <c r="AF827" s="14"/>
      <c r="AG827" s="14"/>
      <c r="AH827" s="14"/>
      <c r="AI827" s="14"/>
      <c r="AJ827" s="14"/>
      <c r="AK827" s="14"/>
    </row>
    <row r="828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F828" s="14"/>
      <c r="AG828" s="14"/>
      <c r="AH828" s="14"/>
      <c r="AI828" s="14"/>
      <c r="AJ828" s="14"/>
      <c r="AK828" s="14"/>
    </row>
    <row r="829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F829" s="14"/>
      <c r="AG829" s="14"/>
      <c r="AH829" s="14"/>
      <c r="AI829" s="14"/>
      <c r="AJ829" s="14"/>
      <c r="AK829" s="14"/>
    </row>
    <row r="830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F830" s="14"/>
      <c r="AG830" s="14"/>
      <c r="AH830" s="14"/>
      <c r="AI830" s="14"/>
      <c r="AJ830" s="14"/>
      <c r="AK830" s="14"/>
    </row>
    <row r="831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F831" s="14"/>
      <c r="AG831" s="14"/>
      <c r="AH831" s="14"/>
      <c r="AI831" s="14"/>
      <c r="AJ831" s="14"/>
      <c r="AK831" s="14"/>
    </row>
    <row r="832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F832" s="14"/>
      <c r="AG832" s="14"/>
      <c r="AH832" s="14"/>
      <c r="AI832" s="14"/>
      <c r="AJ832" s="14"/>
      <c r="AK832" s="14"/>
    </row>
    <row r="833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F833" s="14"/>
      <c r="AG833" s="14"/>
      <c r="AH833" s="14"/>
      <c r="AI833" s="14"/>
      <c r="AJ833" s="14"/>
      <c r="AK833" s="14"/>
    </row>
    <row r="834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F834" s="14"/>
      <c r="AG834" s="14"/>
      <c r="AH834" s="14"/>
      <c r="AI834" s="14"/>
      <c r="AJ834" s="14"/>
      <c r="AK834" s="14"/>
    </row>
    <row r="835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F835" s="14"/>
      <c r="AG835" s="14"/>
      <c r="AH835" s="14"/>
      <c r="AI835" s="14"/>
      <c r="AJ835" s="14"/>
      <c r="AK835" s="14"/>
    </row>
    <row r="836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F836" s="14"/>
      <c r="AG836" s="14"/>
      <c r="AH836" s="14"/>
      <c r="AI836" s="14"/>
      <c r="AJ836" s="14"/>
      <c r="AK836" s="14"/>
    </row>
    <row r="837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F837" s="14"/>
      <c r="AG837" s="14"/>
      <c r="AH837" s="14"/>
      <c r="AI837" s="14"/>
      <c r="AJ837" s="14"/>
      <c r="AK837" s="14"/>
    </row>
    <row r="838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F838" s="14"/>
      <c r="AG838" s="14"/>
      <c r="AH838" s="14"/>
      <c r="AI838" s="14"/>
      <c r="AJ838" s="14"/>
      <c r="AK838" s="14"/>
    </row>
    <row r="839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  <c r="AF839" s="14"/>
      <c r="AG839" s="14"/>
      <c r="AH839" s="14"/>
      <c r="AI839" s="14"/>
      <c r="AJ839" s="14"/>
      <c r="AK839" s="14"/>
    </row>
    <row r="840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F840" s="14"/>
      <c r="AG840" s="14"/>
      <c r="AH840" s="14"/>
      <c r="AI840" s="14"/>
      <c r="AJ840" s="14"/>
      <c r="AK840" s="14"/>
    </row>
    <row r="841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  <c r="AF841" s="14"/>
      <c r="AG841" s="14"/>
      <c r="AH841" s="14"/>
      <c r="AI841" s="14"/>
      <c r="AJ841" s="14"/>
      <c r="AK841" s="14"/>
    </row>
    <row r="842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F842" s="14"/>
      <c r="AG842" s="14"/>
      <c r="AH842" s="14"/>
      <c r="AI842" s="14"/>
      <c r="AJ842" s="14"/>
      <c r="AK842" s="14"/>
    </row>
    <row r="843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F843" s="14"/>
      <c r="AG843" s="14"/>
      <c r="AH843" s="14"/>
      <c r="AI843" s="14"/>
      <c r="AJ843" s="14"/>
      <c r="AK843" s="14"/>
    </row>
    <row r="844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F844" s="14"/>
      <c r="AG844" s="14"/>
      <c r="AH844" s="14"/>
      <c r="AI844" s="14"/>
      <c r="AJ844" s="14"/>
      <c r="AK844" s="14"/>
    </row>
    <row r="845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F845" s="14"/>
      <c r="AG845" s="14"/>
      <c r="AH845" s="14"/>
      <c r="AI845" s="14"/>
      <c r="AJ845" s="14"/>
      <c r="AK845" s="14"/>
    </row>
    <row r="846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F846" s="14"/>
      <c r="AG846" s="14"/>
      <c r="AH846" s="14"/>
      <c r="AI846" s="14"/>
      <c r="AJ846" s="14"/>
      <c r="AK846" s="14"/>
    </row>
    <row r="847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F847" s="14"/>
      <c r="AG847" s="14"/>
      <c r="AH847" s="14"/>
      <c r="AI847" s="14"/>
      <c r="AJ847" s="14"/>
      <c r="AK847" s="14"/>
    </row>
    <row r="848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F848" s="14"/>
      <c r="AG848" s="14"/>
      <c r="AH848" s="14"/>
      <c r="AI848" s="14"/>
      <c r="AJ848" s="14"/>
      <c r="AK848" s="14"/>
    </row>
    <row r="849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F849" s="14"/>
      <c r="AG849" s="14"/>
      <c r="AH849" s="14"/>
      <c r="AI849" s="14"/>
      <c r="AJ849" s="14"/>
      <c r="AK849" s="14"/>
    </row>
    <row r="850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F850" s="14"/>
      <c r="AG850" s="14"/>
      <c r="AH850" s="14"/>
      <c r="AI850" s="14"/>
      <c r="AJ850" s="14"/>
      <c r="AK850" s="14"/>
    </row>
    <row r="851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F851" s="14"/>
      <c r="AG851" s="14"/>
      <c r="AH851" s="14"/>
      <c r="AI851" s="14"/>
      <c r="AJ851" s="14"/>
      <c r="AK851" s="14"/>
    </row>
    <row r="852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F852" s="14"/>
      <c r="AG852" s="14"/>
      <c r="AH852" s="14"/>
      <c r="AI852" s="14"/>
      <c r="AJ852" s="14"/>
      <c r="AK852" s="14"/>
    </row>
    <row r="853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F853" s="14"/>
      <c r="AG853" s="14"/>
      <c r="AH853" s="14"/>
      <c r="AI853" s="14"/>
      <c r="AJ853" s="14"/>
      <c r="AK853" s="14"/>
    </row>
    <row r="854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F854" s="14"/>
      <c r="AG854" s="14"/>
      <c r="AH854" s="14"/>
      <c r="AI854" s="14"/>
      <c r="AJ854" s="14"/>
      <c r="AK854" s="14"/>
    </row>
    <row r="855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F855" s="14"/>
      <c r="AG855" s="14"/>
      <c r="AH855" s="14"/>
      <c r="AI855" s="14"/>
      <c r="AJ855" s="14"/>
      <c r="AK855" s="14"/>
    </row>
    <row r="856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F856" s="14"/>
      <c r="AG856" s="14"/>
      <c r="AH856" s="14"/>
      <c r="AI856" s="14"/>
      <c r="AJ856" s="14"/>
      <c r="AK856" s="14"/>
    </row>
    <row r="857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F857" s="14"/>
      <c r="AG857" s="14"/>
      <c r="AH857" s="14"/>
      <c r="AI857" s="14"/>
      <c r="AJ857" s="14"/>
      <c r="AK857" s="14"/>
    </row>
    <row r="858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  <c r="AF858" s="14"/>
      <c r="AG858" s="14"/>
      <c r="AH858" s="14"/>
      <c r="AI858" s="14"/>
      <c r="AJ858" s="14"/>
      <c r="AK858" s="14"/>
    </row>
    <row r="859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F859" s="14"/>
      <c r="AG859" s="14"/>
      <c r="AH859" s="14"/>
      <c r="AI859" s="14"/>
      <c r="AJ859" s="14"/>
      <c r="AK859" s="14"/>
    </row>
    <row r="860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F860" s="14"/>
      <c r="AG860" s="14"/>
      <c r="AH860" s="14"/>
      <c r="AI860" s="14"/>
      <c r="AJ860" s="14"/>
      <c r="AK860" s="14"/>
    </row>
    <row r="861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F861" s="14"/>
      <c r="AG861" s="14"/>
      <c r="AH861" s="14"/>
      <c r="AI861" s="14"/>
      <c r="AJ861" s="14"/>
      <c r="AK861" s="14"/>
    </row>
    <row r="862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F862" s="14"/>
      <c r="AG862" s="14"/>
      <c r="AH862" s="14"/>
      <c r="AI862" s="14"/>
      <c r="AJ862" s="14"/>
      <c r="AK862" s="14"/>
    </row>
    <row r="863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F863" s="14"/>
      <c r="AG863" s="14"/>
      <c r="AH863" s="14"/>
      <c r="AI863" s="14"/>
      <c r="AJ863" s="14"/>
      <c r="AK863" s="14"/>
    </row>
    <row r="864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F864" s="14"/>
      <c r="AG864" s="14"/>
      <c r="AH864" s="14"/>
      <c r="AI864" s="14"/>
      <c r="AJ864" s="14"/>
      <c r="AK864" s="14"/>
    </row>
    <row r="865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F865" s="14"/>
      <c r="AG865" s="14"/>
      <c r="AH865" s="14"/>
      <c r="AI865" s="14"/>
      <c r="AJ865" s="14"/>
      <c r="AK865" s="14"/>
    </row>
    <row r="866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F866" s="14"/>
      <c r="AG866" s="14"/>
      <c r="AH866" s="14"/>
      <c r="AI866" s="14"/>
      <c r="AJ866" s="14"/>
      <c r="AK866" s="14"/>
    </row>
    <row r="867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F867" s="14"/>
      <c r="AG867" s="14"/>
      <c r="AH867" s="14"/>
      <c r="AI867" s="14"/>
      <c r="AJ867" s="14"/>
      <c r="AK867" s="14"/>
    </row>
    <row r="868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F868" s="14"/>
      <c r="AG868" s="14"/>
      <c r="AH868" s="14"/>
      <c r="AI868" s="14"/>
      <c r="AJ868" s="14"/>
      <c r="AK868" s="14"/>
    </row>
    <row r="869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F869" s="14"/>
      <c r="AG869" s="14"/>
      <c r="AH869" s="14"/>
      <c r="AI869" s="14"/>
      <c r="AJ869" s="14"/>
      <c r="AK869" s="14"/>
    </row>
    <row r="870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  <c r="AF870" s="14"/>
      <c r="AG870" s="14"/>
      <c r="AH870" s="14"/>
      <c r="AI870" s="14"/>
      <c r="AJ870" s="14"/>
      <c r="AK870" s="14"/>
    </row>
    <row r="871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  <c r="AF871" s="14"/>
      <c r="AG871" s="14"/>
      <c r="AH871" s="14"/>
      <c r="AI871" s="14"/>
      <c r="AJ871" s="14"/>
      <c r="AK871" s="14"/>
    </row>
    <row r="872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F872" s="14"/>
      <c r="AG872" s="14"/>
      <c r="AH872" s="14"/>
      <c r="AI872" s="14"/>
      <c r="AJ872" s="14"/>
      <c r="AK872" s="14"/>
    </row>
    <row r="873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F873" s="14"/>
      <c r="AG873" s="14"/>
      <c r="AH873" s="14"/>
      <c r="AI873" s="14"/>
      <c r="AJ873" s="14"/>
      <c r="AK873" s="14"/>
    </row>
    <row r="874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F874" s="14"/>
      <c r="AG874" s="14"/>
      <c r="AH874" s="14"/>
      <c r="AI874" s="14"/>
      <c r="AJ874" s="14"/>
      <c r="AK874" s="14"/>
    </row>
    <row r="875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F875" s="14"/>
      <c r="AG875" s="14"/>
      <c r="AH875" s="14"/>
      <c r="AI875" s="14"/>
      <c r="AJ875" s="14"/>
      <c r="AK875" s="14"/>
    </row>
    <row r="876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F876" s="14"/>
      <c r="AG876" s="14"/>
      <c r="AH876" s="14"/>
      <c r="AI876" s="14"/>
      <c r="AJ876" s="14"/>
      <c r="AK876" s="14"/>
    </row>
    <row r="877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F877" s="14"/>
      <c r="AG877" s="14"/>
      <c r="AH877" s="14"/>
      <c r="AI877" s="14"/>
      <c r="AJ877" s="14"/>
      <c r="AK877" s="14"/>
    </row>
    <row r="878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F878" s="14"/>
      <c r="AG878" s="14"/>
      <c r="AH878" s="14"/>
      <c r="AI878" s="14"/>
      <c r="AJ878" s="14"/>
      <c r="AK878" s="14"/>
    </row>
    <row r="879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F879" s="14"/>
      <c r="AG879" s="14"/>
      <c r="AH879" s="14"/>
      <c r="AI879" s="14"/>
      <c r="AJ879" s="14"/>
      <c r="AK879" s="14"/>
    </row>
    <row r="880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F880" s="14"/>
      <c r="AG880" s="14"/>
      <c r="AH880" s="14"/>
      <c r="AI880" s="14"/>
      <c r="AJ880" s="14"/>
      <c r="AK880" s="14"/>
    </row>
    <row r="881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  <c r="AF881" s="14"/>
      <c r="AG881" s="14"/>
      <c r="AH881" s="14"/>
      <c r="AI881" s="14"/>
      <c r="AJ881" s="14"/>
      <c r="AK881" s="14"/>
    </row>
    <row r="882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F882" s="14"/>
      <c r="AG882" s="14"/>
      <c r="AH882" s="14"/>
      <c r="AI882" s="14"/>
      <c r="AJ882" s="14"/>
      <c r="AK882" s="14"/>
    </row>
    <row r="883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F883" s="14"/>
      <c r="AG883" s="14"/>
      <c r="AH883" s="14"/>
      <c r="AI883" s="14"/>
      <c r="AJ883" s="14"/>
      <c r="AK883" s="14"/>
    </row>
    <row r="884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F884" s="14"/>
      <c r="AG884" s="14"/>
      <c r="AH884" s="14"/>
      <c r="AI884" s="14"/>
      <c r="AJ884" s="14"/>
      <c r="AK884" s="14"/>
    </row>
    <row r="885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F885" s="14"/>
      <c r="AG885" s="14"/>
      <c r="AH885" s="14"/>
      <c r="AI885" s="14"/>
      <c r="AJ885" s="14"/>
      <c r="AK885" s="14"/>
    </row>
    <row r="886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F886" s="14"/>
      <c r="AG886" s="14"/>
      <c r="AH886" s="14"/>
      <c r="AI886" s="14"/>
      <c r="AJ886" s="14"/>
      <c r="AK886" s="14"/>
    </row>
    <row r="887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F887" s="14"/>
      <c r="AG887" s="14"/>
      <c r="AH887" s="14"/>
      <c r="AI887" s="14"/>
      <c r="AJ887" s="14"/>
      <c r="AK887" s="14"/>
    </row>
    <row r="888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F888" s="14"/>
      <c r="AG888" s="14"/>
      <c r="AH888" s="14"/>
      <c r="AI888" s="14"/>
      <c r="AJ888" s="14"/>
      <c r="AK888" s="14"/>
    </row>
    <row r="889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  <c r="AF889" s="14"/>
      <c r="AG889" s="14"/>
      <c r="AH889" s="14"/>
      <c r="AI889" s="14"/>
      <c r="AJ889" s="14"/>
      <c r="AK889" s="14"/>
    </row>
    <row r="890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  <c r="AF890" s="14"/>
      <c r="AG890" s="14"/>
      <c r="AH890" s="14"/>
      <c r="AI890" s="14"/>
      <c r="AJ890" s="14"/>
      <c r="AK890" s="14"/>
    </row>
    <row r="891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F891" s="14"/>
      <c r="AG891" s="14"/>
      <c r="AH891" s="14"/>
      <c r="AI891" s="14"/>
      <c r="AJ891" s="14"/>
      <c r="AK891" s="14"/>
    </row>
    <row r="892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F892" s="14"/>
      <c r="AG892" s="14"/>
      <c r="AH892" s="14"/>
      <c r="AI892" s="14"/>
      <c r="AJ892" s="14"/>
      <c r="AK892" s="14"/>
    </row>
    <row r="893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  <c r="AF893" s="14"/>
      <c r="AG893" s="14"/>
      <c r="AH893" s="14"/>
      <c r="AI893" s="14"/>
      <c r="AJ893" s="14"/>
      <c r="AK893" s="14"/>
    </row>
    <row r="894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F894" s="14"/>
      <c r="AG894" s="14"/>
      <c r="AH894" s="14"/>
      <c r="AI894" s="14"/>
      <c r="AJ894" s="14"/>
      <c r="AK894" s="14"/>
    </row>
    <row r="895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  <c r="AE895" s="14"/>
      <c r="AF895" s="14"/>
      <c r="AG895" s="14"/>
      <c r="AH895" s="14"/>
      <c r="AI895" s="14"/>
      <c r="AJ895" s="14"/>
      <c r="AK895" s="14"/>
    </row>
    <row r="896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  <c r="AE896" s="14"/>
      <c r="AF896" s="14"/>
      <c r="AG896" s="14"/>
      <c r="AH896" s="14"/>
      <c r="AI896" s="14"/>
      <c r="AJ896" s="14"/>
      <c r="AK896" s="14"/>
    </row>
    <row r="897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  <c r="AE897" s="14"/>
      <c r="AF897" s="14"/>
      <c r="AG897" s="14"/>
      <c r="AH897" s="14"/>
      <c r="AI897" s="14"/>
      <c r="AJ897" s="14"/>
      <c r="AK897" s="14"/>
    </row>
    <row r="898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  <c r="AE898" s="14"/>
      <c r="AF898" s="14"/>
      <c r="AG898" s="14"/>
      <c r="AH898" s="14"/>
      <c r="AI898" s="14"/>
      <c r="AJ898" s="14"/>
      <c r="AK898" s="14"/>
    </row>
    <row r="899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  <c r="AE899" s="14"/>
      <c r="AF899" s="14"/>
      <c r="AG899" s="14"/>
      <c r="AH899" s="14"/>
      <c r="AI899" s="14"/>
      <c r="AJ899" s="14"/>
      <c r="AK899" s="14"/>
    </row>
    <row r="900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  <c r="AE900" s="14"/>
      <c r="AF900" s="14"/>
      <c r="AG900" s="14"/>
      <c r="AH900" s="14"/>
      <c r="AI900" s="14"/>
      <c r="AJ900" s="14"/>
      <c r="AK900" s="14"/>
    </row>
    <row r="901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  <c r="AE901" s="14"/>
      <c r="AF901" s="14"/>
      <c r="AG901" s="14"/>
      <c r="AH901" s="14"/>
      <c r="AI901" s="14"/>
      <c r="AJ901" s="14"/>
      <c r="AK901" s="14"/>
    </row>
    <row r="902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  <c r="AE902" s="14"/>
      <c r="AF902" s="14"/>
      <c r="AG902" s="14"/>
      <c r="AH902" s="14"/>
      <c r="AI902" s="14"/>
      <c r="AJ902" s="14"/>
      <c r="AK902" s="14"/>
    </row>
    <row r="903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  <c r="AE903" s="14"/>
      <c r="AF903" s="14"/>
      <c r="AG903" s="14"/>
      <c r="AH903" s="14"/>
      <c r="AI903" s="14"/>
      <c r="AJ903" s="14"/>
      <c r="AK903" s="14"/>
    </row>
    <row r="904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  <c r="AE904" s="14"/>
      <c r="AF904" s="14"/>
      <c r="AG904" s="14"/>
      <c r="AH904" s="14"/>
      <c r="AI904" s="14"/>
      <c r="AJ904" s="14"/>
      <c r="AK904" s="14"/>
    </row>
    <row r="905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  <c r="AE905" s="14"/>
      <c r="AF905" s="14"/>
      <c r="AG905" s="14"/>
      <c r="AH905" s="14"/>
      <c r="AI905" s="14"/>
      <c r="AJ905" s="14"/>
      <c r="AK905" s="14"/>
    </row>
    <row r="906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  <c r="AE906" s="14"/>
      <c r="AF906" s="14"/>
      <c r="AG906" s="14"/>
      <c r="AH906" s="14"/>
      <c r="AI906" s="14"/>
      <c r="AJ906" s="14"/>
      <c r="AK906" s="14"/>
    </row>
    <row r="907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  <c r="AE907" s="14"/>
      <c r="AF907" s="14"/>
      <c r="AG907" s="14"/>
      <c r="AH907" s="14"/>
      <c r="AI907" s="14"/>
      <c r="AJ907" s="14"/>
      <c r="AK907" s="14"/>
    </row>
    <row r="908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  <c r="AE908" s="14"/>
      <c r="AF908" s="14"/>
      <c r="AG908" s="14"/>
      <c r="AH908" s="14"/>
      <c r="AI908" s="14"/>
      <c r="AJ908" s="14"/>
      <c r="AK908" s="14"/>
    </row>
    <row r="909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  <c r="AE909" s="14"/>
      <c r="AF909" s="14"/>
      <c r="AG909" s="14"/>
      <c r="AH909" s="14"/>
      <c r="AI909" s="14"/>
      <c r="AJ909" s="14"/>
      <c r="AK909" s="14"/>
    </row>
    <row r="910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  <c r="AC910" s="14"/>
      <c r="AD910" s="14"/>
      <c r="AE910" s="14"/>
      <c r="AF910" s="14"/>
      <c r="AG910" s="14"/>
      <c r="AH910" s="14"/>
      <c r="AI910" s="14"/>
      <c r="AJ910" s="14"/>
      <c r="AK910" s="14"/>
    </row>
    <row r="911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  <c r="AC911" s="14"/>
      <c r="AD911" s="14"/>
      <c r="AE911" s="14"/>
      <c r="AF911" s="14"/>
      <c r="AG911" s="14"/>
      <c r="AH911" s="14"/>
      <c r="AI911" s="14"/>
      <c r="AJ911" s="14"/>
      <c r="AK911" s="14"/>
    </row>
    <row r="912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  <c r="AC912" s="14"/>
      <c r="AD912" s="14"/>
      <c r="AE912" s="14"/>
      <c r="AF912" s="14"/>
      <c r="AG912" s="14"/>
      <c r="AH912" s="14"/>
      <c r="AI912" s="14"/>
      <c r="AJ912" s="14"/>
      <c r="AK912" s="14"/>
    </row>
    <row r="913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  <c r="AE913" s="14"/>
      <c r="AF913" s="14"/>
      <c r="AG913" s="14"/>
      <c r="AH913" s="14"/>
      <c r="AI913" s="14"/>
      <c r="AJ913" s="14"/>
      <c r="AK913" s="14"/>
    </row>
    <row r="914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  <c r="AC914" s="14"/>
      <c r="AD914" s="14"/>
      <c r="AE914" s="14"/>
      <c r="AF914" s="14"/>
      <c r="AG914" s="14"/>
      <c r="AH914" s="14"/>
      <c r="AI914" s="14"/>
      <c r="AJ914" s="14"/>
      <c r="AK914" s="14"/>
    </row>
    <row r="915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  <c r="AE915" s="14"/>
      <c r="AF915" s="14"/>
      <c r="AG915" s="14"/>
      <c r="AH915" s="14"/>
      <c r="AI915" s="14"/>
      <c r="AJ915" s="14"/>
      <c r="AK915" s="14"/>
    </row>
    <row r="916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  <c r="AE916" s="14"/>
      <c r="AF916" s="14"/>
      <c r="AG916" s="14"/>
      <c r="AH916" s="14"/>
      <c r="AI916" s="14"/>
      <c r="AJ916" s="14"/>
      <c r="AK916" s="14"/>
    </row>
    <row r="917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  <c r="AE917" s="14"/>
      <c r="AF917" s="14"/>
      <c r="AG917" s="14"/>
      <c r="AH917" s="14"/>
      <c r="AI917" s="14"/>
      <c r="AJ917" s="14"/>
      <c r="AK917" s="14"/>
    </row>
    <row r="918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  <c r="AE918" s="14"/>
      <c r="AF918" s="14"/>
      <c r="AG918" s="14"/>
      <c r="AH918" s="14"/>
      <c r="AI918" s="14"/>
      <c r="AJ918" s="14"/>
      <c r="AK918" s="14"/>
    </row>
    <row r="919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  <c r="AE919" s="14"/>
      <c r="AF919" s="14"/>
      <c r="AG919" s="14"/>
      <c r="AH919" s="14"/>
      <c r="AI919" s="14"/>
      <c r="AJ919" s="14"/>
      <c r="AK919" s="14"/>
    </row>
    <row r="920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  <c r="AC920" s="14"/>
      <c r="AD920" s="14"/>
      <c r="AE920" s="14"/>
      <c r="AF920" s="14"/>
      <c r="AG920" s="14"/>
      <c r="AH920" s="14"/>
      <c r="AI920" s="14"/>
      <c r="AJ920" s="14"/>
      <c r="AK920" s="14"/>
    </row>
    <row r="921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  <c r="AC921" s="14"/>
      <c r="AD921" s="14"/>
      <c r="AE921" s="14"/>
      <c r="AF921" s="14"/>
      <c r="AG921" s="14"/>
      <c r="AH921" s="14"/>
      <c r="AI921" s="14"/>
      <c r="AJ921" s="14"/>
      <c r="AK921" s="14"/>
    </row>
    <row r="922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  <c r="AE922" s="14"/>
      <c r="AF922" s="14"/>
      <c r="AG922" s="14"/>
      <c r="AH922" s="14"/>
      <c r="AI922" s="14"/>
      <c r="AJ922" s="14"/>
      <c r="AK922" s="14"/>
    </row>
    <row r="923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  <c r="AC923" s="14"/>
      <c r="AD923" s="14"/>
      <c r="AE923" s="14"/>
      <c r="AF923" s="14"/>
      <c r="AG923" s="14"/>
      <c r="AH923" s="14"/>
      <c r="AI923" s="14"/>
      <c r="AJ923" s="14"/>
      <c r="AK923" s="14"/>
    </row>
    <row r="924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  <c r="AC924" s="14"/>
      <c r="AD924" s="14"/>
      <c r="AE924" s="14"/>
      <c r="AF924" s="14"/>
      <c r="AG924" s="14"/>
      <c r="AH924" s="14"/>
      <c r="AI924" s="14"/>
      <c r="AJ924" s="14"/>
      <c r="AK924" s="14"/>
    </row>
    <row r="925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  <c r="AE925" s="14"/>
      <c r="AF925" s="14"/>
      <c r="AG925" s="14"/>
      <c r="AH925" s="14"/>
      <c r="AI925" s="14"/>
      <c r="AJ925" s="14"/>
      <c r="AK925" s="14"/>
    </row>
    <row r="926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  <c r="AE926" s="14"/>
      <c r="AF926" s="14"/>
      <c r="AG926" s="14"/>
      <c r="AH926" s="14"/>
      <c r="AI926" s="14"/>
      <c r="AJ926" s="14"/>
      <c r="AK926" s="14"/>
    </row>
    <row r="927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  <c r="AE927" s="14"/>
      <c r="AF927" s="14"/>
      <c r="AG927" s="14"/>
      <c r="AH927" s="14"/>
      <c r="AI927" s="14"/>
      <c r="AJ927" s="14"/>
      <c r="AK927" s="14"/>
    </row>
    <row r="928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  <c r="AC928" s="14"/>
      <c r="AD928" s="14"/>
      <c r="AE928" s="14"/>
      <c r="AF928" s="14"/>
      <c r="AG928" s="14"/>
      <c r="AH928" s="14"/>
      <c r="AI928" s="14"/>
      <c r="AJ928" s="14"/>
      <c r="AK928" s="14"/>
    </row>
    <row r="929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  <c r="AC929" s="14"/>
      <c r="AD929" s="14"/>
      <c r="AE929" s="14"/>
      <c r="AF929" s="14"/>
      <c r="AG929" s="14"/>
      <c r="AH929" s="14"/>
      <c r="AI929" s="14"/>
      <c r="AJ929" s="14"/>
      <c r="AK929" s="14"/>
    </row>
    <row r="930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  <c r="AC930" s="14"/>
      <c r="AD930" s="14"/>
      <c r="AE930" s="14"/>
      <c r="AF930" s="14"/>
      <c r="AG930" s="14"/>
      <c r="AH930" s="14"/>
      <c r="AI930" s="14"/>
      <c r="AJ930" s="14"/>
      <c r="AK930" s="14"/>
    </row>
    <row r="931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  <c r="AC931" s="14"/>
      <c r="AD931" s="14"/>
      <c r="AE931" s="14"/>
      <c r="AF931" s="14"/>
      <c r="AG931" s="14"/>
      <c r="AH931" s="14"/>
      <c r="AI931" s="14"/>
      <c r="AJ931" s="14"/>
      <c r="AK931" s="14"/>
    </row>
    <row r="932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  <c r="AE932" s="14"/>
      <c r="AF932" s="14"/>
      <c r="AG932" s="14"/>
      <c r="AH932" s="14"/>
      <c r="AI932" s="14"/>
      <c r="AJ932" s="14"/>
      <c r="AK932" s="14"/>
    </row>
    <row r="933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  <c r="AC933" s="14"/>
      <c r="AD933" s="14"/>
      <c r="AE933" s="14"/>
      <c r="AF933" s="14"/>
      <c r="AG933" s="14"/>
      <c r="AH933" s="14"/>
      <c r="AI933" s="14"/>
      <c r="AJ933" s="14"/>
      <c r="AK933" s="14"/>
    </row>
    <row r="934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  <c r="AE934" s="14"/>
      <c r="AF934" s="14"/>
      <c r="AG934" s="14"/>
      <c r="AH934" s="14"/>
      <c r="AI934" s="14"/>
      <c r="AJ934" s="14"/>
      <c r="AK934" s="14"/>
    </row>
    <row r="935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  <c r="AC935" s="14"/>
      <c r="AD935" s="14"/>
      <c r="AE935" s="14"/>
      <c r="AF935" s="14"/>
      <c r="AG935" s="14"/>
      <c r="AH935" s="14"/>
      <c r="AI935" s="14"/>
      <c r="AJ935" s="14"/>
      <c r="AK935" s="14"/>
    </row>
    <row r="936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  <c r="AE936" s="14"/>
      <c r="AF936" s="14"/>
      <c r="AG936" s="14"/>
      <c r="AH936" s="14"/>
      <c r="AI936" s="14"/>
      <c r="AJ936" s="14"/>
      <c r="AK936" s="14"/>
    </row>
    <row r="937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  <c r="AC937" s="14"/>
      <c r="AD937" s="14"/>
      <c r="AE937" s="14"/>
      <c r="AF937" s="14"/>
      <c r="AG937" s="14"/>
      <c r="AH937" s="14"/>
      <c r="AI937" s="14"/>
      <c r="AJ937" s="14"/>
      <c r="AK937" s="14"/>
    </row>
    <row r="938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  <c r="AE938" s="14"/>
      <c r="AF938" s="14"/>
      <c r="AG938" s="14"/>
      <c r="AH938" s="14"/>
      <c r="AI938" s="14"/>
      <c r="AJ938" s="14"/>
      <c r="AK938" s="14"/>
    </row>
    <row r="939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  <c r="AC939" s="14"/>
      <c r="AD939" s="14"/>
      <c r="AE939" s="14"/>
      <c r="AF939" s="14"/>
      <c r="AG939" s="14"/>
      <c r="AH939" s="14"/>
      <c r="AI939" s="14"/>
      <c r="AJ939" s="14"/>
      <c r="AK939" s="14"/>
    </row>
    <row r="940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  <c r="AC940" s="14"/>
      <c r="AD940" s="14"/>
      <c r="AE940" s="14"/>
      <c r="AF940" s="14"/>
      <c r="AG940" s="14"/>
      <c r="AH940" s="14"/>
      <c r="AI940" s="14"/>
      <c r="AJ940" s="14"/>
      <c r="AK940" s="14"/>
    </row>
    <row r="941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  <c r="AC941" s="14"/>
      <c r="AD941" s="14"/>
      <c r="AE941" s="14"/>
      <c r="AF941" s="14"/>
      <c r="AG941" s="14"/>
      <c r="AH941" s="14"/>
      <c r="AI941" s="14"/>
      <c r="AJ941" s="14"/>
      <c r="AK941" s="14"/>
    </row>
    <row r="942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  <c r="AE942" s="14"/>
      <c r="AF942" s="14"/>
      <c r="AG942" s="14"/>
      <c r="AH942" s="14"/>
      <c r="AI942" s="14"/>
      <c r="AJ942" s="14"/>
      <c r="AK942" s="14"/>
    </row>
    <row r="943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  <c r="AC943" s="14"/>
      <c r="AD943" s="14"/>
      <c r="AE943" s="14"/>
      <c r="AF943" s="14"/>
      <c r="AG943" s="14"/>
      <c r="AH943" s="14"/>
      <c r="AI943" s="14"/>
      <c r="AJ943" s="14"/>
      <c r="AK943" s="14"/>
    </row>
    <row r="944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  <c r="AC944" s="14"/>
      <c r="AD944" s="14"/>
      <c r="AE944" s="14"/>
      <c r="AF944" s="14"/>
      <c r="AG944" s="14"/>
      <c r="AH944" s="14"/>
      <c r="AI944" s="14"/>
      <c r="AJ944" s="14"/>
      <c r="AK944" s="14"/>
    </row>
    <row r="945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  <c r="AC945" s="14"/>
      <c r="AD945" s="14"/>
      <c r="AE945" s="14"/>
      <c r="AF945" s="14"/>
      <c r="AG945" s="14"/>
      <c r="AH945" s="14"/>
      <c r="AI945" s="14"/>
      <c r="AJ945" s="14"/>
      <c r="AK945" s="14"/>
    </row>
    <row r="946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  <c r="AE946" s="14"/>
      <c r="AF946" s="14"/>
      <c r="AG946" s="14"/>
      <c r="AH946" s="14"/>
      <c r="AI946" s="14"/>
      <c r="AJ946" s="14"/>
      <c r="AK946" s="14"/>
    </row>
    <row r="947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  <c r="AD947" s="14"/>
      <c r="AE947" s="14"/>
      <c r="AF947" s="14"/>
      <c r="AG947" s="14"/>
      <c r="AH947" s="14"/>
      <c r="AI947" s="14"/>
      <c r="AJ947" s="14"/>
      <c r="AK947" s="14"/>
    </row>
    <row r="948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  <c r="AE948" s="14"/>
      <c r="AF948" s="14"/>
      <c r="AG948" s="14"/>
      <c r="AH948" s="14"/>
      <c r="AI948" s="14"/>
      <c r="AJ948" s="14"/>
      <c r="AK948" s="14"/>
    </row>
    <row r="949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  <c r="AE949" s="14"/>
      <c r="AF949" s="14"/>
      <c r="AG949" s="14"/>
      <c r="AH949" s="14"/>
      <c r="AI949" s="14"/>
      <c r="AJ949" s="14"/>
      <c r="AK949" s="14"/>
    </row>
    <row r="950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  <c r="AC950" s="14"/>
      <c r="AD950" s="14"/>
      <c r="AE950" s="14"/>
      <c r="AF950" s="14"/>
      <c r="AG950" s="14"/>
      <c r="AH950" s="14"/>
      <c r="AI950" s="14"/>
      <c r="AJ950" s="14"/>
      <c r="AK950" s="14"/>
    </row>
    <row r="951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  <c r="AE951" s="14"/>
      <c r="AF951" s="14"/>
      <c r="AG951" s="14"/>
      <c r="AH951" s="14"/>
      <c r="AI951" s="14"/>
      <c r="AJ951" s="14"/>
      <c r="AK951" s="14"/>
    </row>
    <row r="952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  <c r="AD952" s="14"/>
      <c r="AE952" s="14"/>
      <c r="AF952" s="14"/>
      <c r="AG952" s="14"/>
      <c r="AH952" s="14"/>
      <c r="AI952" s="14"/>
      <c r="AJ952" s="14"/>
      <c r="AK952" s="14"/>
    </row>
    <row r="953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  <c r="AE953" s="14"/>
      <c r="AF953" s="14"/>
      <c r="AG953" s="14"/>
      <c r="AH953" s="14"/>
      <c r="AI953" s="14"/>
      <c r="AJ953" s="14"/>
      <c r="AK953" s="14"/>
    </row>
    <row r="954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  <c r="AE954" s="14"/>
      <c r="AF954" s="14"/>
      <c r="AG954" s="14"/>
      <c r="AH954" s="14"/>
      <c r="AI954" s="14"/>
      <c r="AJ954" s="14"/>
      <c r="AK954" s="14"/>
    </row>
    <row r="955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  <c r="AC955" s="14"/>
      <c r="AD955" s="14"/>
      <c r="AE955" s="14"/>
      <c r="AF955" s="14"/>
      <c r="AG955" s="14"/>
      <c r="AH955" s="14"/>
      <c r="AI955" s="14"/>
      <c r="AJ955" s="14"/>
      <c r="AK955" s="14"/>
    </row>
    <row r="956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  <c r="AE956" s="14"/>
      <c r="AF956" s="14"/>
      <c r="AG956" s="14"/>
      <c r="AH956" s="14"/>
      <c r="AI956" s="14"/>
      <c r="AJ956" s="14"/>
      <c r="AK956" s="14"/>
    </row>
    <row r="957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  <c r="AC957" s="14"/>
      <c r="AD957" s="14"/>
      <c r="AE957" s="14"/>
      <c r="AF957" s="14"/>
      <c r="AG957" s="14"/>
      <c r="AH957" s="14"/>
      <c r="AI957" s="14"/>
      <c r="AJ957" s="14"/>
      <c r="AK957" s="14"/>
    </row>
    <row r="958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  <c r="AC958" s="14"/>
      <c r="AD958" s="14"/>
      <c r="AE958" s="14"/>
      <c r="AF958" s="14"/>
      <c r="AG958" s="14"/>
      <c r="AH958" s="14"/>
      <c r="AI958" s="14"/>
      <c r="AJ958" s="14"/>
      <c r="AK958" s="14"/>
    </row>
    <row r="959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  <c r="AE959" s="14"/>
      <c r="AF959" s="14"/>
      <c r="AG959" s="14"/>
      <c r="AH959" s="14"/>
      <c r="AI959" s="14"/>
      <c r="AJ959" s="14"/>
      <c r="AK959" s="14"/>
    </row>
    <row r="960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  <c r="AE960" s="14"/>
      <c r="AF960" s="14"/>
      <c r="AG960" s="14"/>
      <c r="AH960" s="14"/>
      <c r="AI960" s="14"/>
      <c r="AJ960" s="14"/>
      <c r="AK960" s="14"/>
    </row>
    <row r="961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  <c r="AC961" s="14"/>
      <c r="AD961" s="14"/>
      <c r="AE961" s="14"/>
      <c r="AF961" s="14"/>
      <c r="AG961" s="14"/>
      <c r="AH961" s="14"/>
      <c r="AI961" s="14"/>
      <c r="AJ961" s="14"/>
      <c r="AK961" s="14"/>
    </row>
    <row r="962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  <c r="AC962" s="14"/>
      <c r="AD962" s="14"/>
      <c r="AE962" s="14"/>
      <c r="AF962" s="14"/>
      <c r="AG962" s="14"/>
      <c r="AH962" s="14"/>
      <c r="AI962" s="14"/>
      <c r="AJ962" s="14"/>
      <c r="AK962" s="14"/>
    </row>
    <row r="963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  <c r="AC963" s="14"/>
      <c r="AD963" s="14"/>
      <c r="AE963" s="14"/>
      <c r="AF963" s="14"/>
      <c r="AG963" s="14"/>
      <c r="AH963" s="14"/>
      <c r="AI963" s="14"/>
      <c r="AJ963" s="14"/>
      <c r="AK963" s="14"/>
    </row>
    <row r="964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  <c r="AE964" s="14"/>
      <c r="AF964" s="14"/>
      <c r="AG964" s="14"/>
      <c r="AH964" s="14"/>
      <c r="AI964" s="14"/>
      <c r="AJ964" s="14"/>
      <c r="AK964" s="14"/>
    </row>
    <row r="965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  <c r="AE965" s="14"/>
      <c r="AF965" s="14"/>
      <c r="AG965" s="14"/>
      <c r="AH965" s="14"/>
      <c r="AI965" s="14"/>
      <c r="AJ965" s="14"/>
      <c r="AK965" s="14"/>
    </row>
    <row r="966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  <c r="AC966" s="14"/>
      <c r="AD966" s="14"/>
      <c r="AE966" s="14"/>
      <c r="AF966" s="14"/>
      <c r="AG966" s="14"/>
      <c r="AH966" s="14"/>
      <c r="AI966" s="14"/>
      <c r="AJ966" s="14"/>
      <c r="AK966" s="14"/>
    </row>
    <row r="967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  <c r="AE967" s="14"/>
      <c r="AF967" s="14"/>
      <c r="AG967" s="14"/>
      <c r="AH967" s="14"/>
      <c r="AI967" s="14"/>
      <c r="AJ967" s="14"/>
      <c r="AK967" s="14"/>
    </row>
    <row r="968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  <c r="AE968" s="14"/>
      <c r="AF968" s="14"/>
      <c r="AG968" s="14"/>
      <c r="AH968" s="14"/>
      <c r="AI968" s="14"/>
      <c r="AJ968" s="14"/>
      <c r="AK968" s="14"/>
    </row>
    <row r="969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  <c r="AE969" s="14"/>
      <c r="AF969" s="14"/>
      <c r="AG969" s="14"/>
      <c r="AH969" s="14"/>
      <c r="AI969" s="14"/>
      <c r="AJ969" s="14"/>
      <c r="AK969" s="14"/>
    </row>
    <row r="970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  <c r="AE970" s="14"/>
      <c r="AF970" s="14"/>
      <c r="AG970" s="14"/>
      <c r="AH970" s="14"/>
      <c r="AI970" s="14"/>
      <c r="AJ970" s="14"/>
      <c r="AK970" s="14"/>
    </row>
    <row r="971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  <c r="AC971" s="14"/>
      <c r="AD971" s="14"/>
      <c r="AE971" s="14"/>
      <c r="AF971" s="14"/>
      <c r="AG971" s="14"/>
      <c r="AH971" s="14"/>
      <c r="AI971" s="14"/>
      <c r="AJ971" s="14"/>
      <c r="AK971" s="14"/>
    </row>
    <row r="972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  <c r="AB972" s="14"/>
      <c r="AC972" s="14"/>
      <c r="AD972" s="14"/>
      <c r="AE972" s="14"/>
      <c r="AF972" s="14"/>
      <c r="AG972" s="14"/>
      <c r="AH972" s="14"/>
      <c r="AI972" s="14"/>
      <c r="AJ972" s="14"/>
      <c r="AK972" s="14"/>
    </row>
    <row r="973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  <c r="AC973" s="14"/>
      <c r="AD973" s="14"/>
      <c r="AE973" s="14"/>
      <c r="AF973" s="14"/>
      <c r="AG973" s="14"/>
      <c r="AH973" s="14"/>
      <c r="AI973" s="14"/>
      <c r="AJ973" s="14"/>
      <c r="AK973" s="14"/>
    </row>
    <row r="974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  <c r="AB974" s="14"/>
      <c r="AC974" s="14"/>
      <c r="AD974" s="14"/>
      <c r="AE974" s="14"/>
      <c r="AF974" s="14"/>
      <c r="AG974" s="14"/>
      <c r="AH974" s="14"/>
      <c r="AI974" s="14"/>
      <c r="AJ974" s="14"/>
      <c r="AK974" s="14"/>
    </row>
    <row r="975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  <c r="AC975" s="14"/>
      <c r="AD975" s="14"/>
      <c r="AE975" s="14"/>
      <c r="AF975" s="14"/>
      <c r="AG975" s="14"/>
      <c r="AH975" s="14"/>
      <c r="AI975" s="14"/>
      <c r="AJ975" s="14"/>
      <c r="AK975" s="14"/>
    </row>
    <row r="976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  <c r="AB976" s="14"/>
      <c r="AC976" s="14"/>
      <c r="AD976" s="14"/>
      <c r="AE976" s="14"/>
      <c r="AF976" s="14"/>
      <c r="AG976" s="14"/>
      <c r="AH976" s="14"/>
      <c r="AI976" s="14"/>
      <c r="AJ976" s="14"/>
      <c r="AK976" s="14"/>
    </row>
    <row r="977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  <c r="AB977" s="14"/>
      <c r="AC977" s="14"/>
      <c r="AD977" s="14"/>
      <c r="AE977" s="14"/>
      <c r="AF977" s="14"/>
      <c r="AG977" s="14"/>
      <c r="AH977" s="14"/>
      <c r="AI977" s="14"/>
      <c r="AJ977" s="14"/>
      <c r="AK977" s="14"/>
    </row>
    <row r="978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  <c r="AB978" s="14"/>
      <c r="AC978" s="14"/>
      <c r="AD978" s="14"/>
      <c r="AE978" s="14"/>
      <c r="AF978" s="14"/>
      <c r="AG978" s="14"/>
      <c r="AH978" s="14"/>
      <c r="AI978" s="14"/>
      <c r="AJ978" s="14"/>
      <c r="AK978" s="14"/>
    </row>
    <row r="979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  <c r="AB979" s="14"/>
      <c r="AC979" s="14"/>
      <c r="AD979" s="14"/>
      <c r="AE979" s="14"/>
      <c r="AF979" s="14"/>
      <c r="AG979" s="14"/>
      <c r="AH979" s="14"/>
      <c r="AI979" s="14"/>
      <c r="AJ979" s="14"/>
      <c r="AK979" s="14"/>
    </row>
    <row r="980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  <c r="AB980" s="14"/>
      <c r="AC980" s="14"/>
      <c r="AD980" s="14"/>
      <c r="AE980" s="14"/>
      <c r="AF980" s="14"/>
      <c r="AG980" s="14"/>
      <c r="AH980" s="14"/>
      <c r="AI980" s="14"/>
      <c r="AJ980" s="14"/>
      <c r="AK980" s="14"/>
    </row>
    <row r="981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  <c r="AB981" s="14"/>
      <c r="AC981" s="14"/>
      <c r="AD981" s="14"/>
      <c r="AE981" s="14"/>
      <c r="AF981" s="14"/>
      <c r="AG981" s="14"/>
      <c r="AH981" s="14"/>
      <c r="AI981" s="14"/>
      <c r="AJ981" s="14"/>
      <c r="AK981" s="14"/>
    </row>
    <row r="982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  <c r="AB982" s="14"/>
      <c r="AC982" s="14"/>
      <c r="AD982" s="14"/>
      <c r="AE982" s="14"/>
      <c r="AF982" s="14"/>
      <c r="AG982" s="14"/>
      <c r="AH982" s="14"/>
      <c r="AI982" s="14"/>
      <c r="AJ982" s="14"/>
      <c r="AK982" s="14"/>
    </row>
    <row r="983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  <c r="AB983" s="14"/>
      <c r="AC983" s="14"/>
      <c r="AD983" s="14"/>
      <c r="AE983" s="14"/>
      <c r="AF983" s="14"/>
      <c r="AG983" s="14"/>
      <c r="AH983" s="14"/>
      <c r="AI983" s="14"/>
      <c r="AJ983" s="14"/>
      <c r="AK983" s="14"/>
    </row>
    <row r="984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  <c r="AB984" s="14"/>
      <c r="AC984" s="14"/>
      <c r="AD984" s="14"/>
      <c r="AE984" s="14"/>
      <c r="AF984" s="14"/>
      <c r="AG984" s="14"/>
      <c r="AH984" s="14"/>
      <c r="AI984" s="14"/>
      <c r="AJ984" s="14"/>
      <c r="AK984" s="14"/>
    </row>
    <row r="985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  <c r="AB985" s="14"/>
      <c r="AC985" s="14"/>
      <c r="AD985" s="14"/>
      <c r="AE985" s="14"/>
      <c r="AF985" s="14"/>
      <c r="AG985" s="14"/>
      <c r="AH985" s="14"/>
      <c r="AI985" s="14"/>
      <c r="AJ985" s="14"/>
      <c r="AK985" s="14"/>
    </row>
    <row r="986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  <c r="AB986" s="14"/>
      <c r="AC986" s="14"/>
      <c r="AD986" s="14"/>
      <c r="AE986" s="14"/>
      <c r="AF986" s="14"/>
      <c r="AG986" s="14"/>
      <c r="AH986" s="14"/>
      <c r="AI986" s="14"/>
      <c r="AJ986" s="14"/>
      <c r="AK986" s="14"/>
    </row>
    <row r="987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  <c r="AB987" s="14"/>
      <c r="AC987" s="14"/>
      <c r="AD987" s="14"/>
      <c r="AE987" s="14"/>
      <c r="AF987" s="14"/>
      <c r="AG987" s="14"/>
      <c r="AH987" s="14"/>
      <c r="AI987" s="14"/>
      <c r="AJ987" s="14"/>
      <c r="AK987" s="14"/>
    </row>
    <row r="988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  <c r="AB988" s="14"/>
      <c r="AC988" s="14"/>
      <c r="AD988" s="14"/>
      <c r="AE988" s="14"/>
      <c r="AF988" s="14"/>
      <c r="AG988" s="14"/>
      <c r="AH988" s="14"/>
      <c r="AI988" s="14"/>
      <c r="AJ988" s="14"/>
      <c r="AK988" s="14"/>
    </row>
    <row r="989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  <c r="AB989" s="14"/>
      <c r="AC989" s="14"/>
      <c r="AD989" s="14"/>
      <c r="AE989" s="14"/>
      <c r="AF989" s="14"/>
      <c r="AG989" s="14"/>
      <c r="AH989" s="14"/>
      <c r="AI989" s="14"/>
      <c r="AJ989" s="14"/>
      <c r="AK989" s="14"/>
    </row>
    <row r="990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  <c r="AB990" s="14"/>
      <c r="AC990" s="14"/>
      <c r="AD990" s="14"/>
      <c r="AE990" s="14"/>
      <c r="AF990" s="14"/>
      <c r="AG990" s="14"/>
      <c r="AH990" s="14"/>
      <c r="AI990" s="14"/>
      <c r="AJ990" s="14"/>
      <c r="AK990" s="14"/>
    </row>
    <row r="991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  <c r="AB991" s="14"/>
      <c r="AC991" s="14"/>
      <c r="AD991" s="14"/>
      <c r="AE991" s="14"/>
      <c r="AF991" s="14"/>
      <c r="AG991" s="14"/>
      <c r="AH991" s="14"/>
      <c r="AI991" s="14"/>
      <c r="AJ991" s="14"/>
      <c r="AK991" s="14"/>
    </row>
    <row r="992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  <c r="AB992" s="14"/>
      <c r="AC992" s="14"/>
      <c r="AD992" s="14"/>
      <c r="AE992" s="14"/>
      <c r="AF992" s="14"/>
      <c r="AG992" s="14"/>
      <c r="AH992" s="14"/>
      <c r="AI992" s="14"/>
      <c r="AJ992" s="14"/>
      <c r="AK992" s="14"/>
    </row>
    <row r="993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  <c r="AB993" s="14"/>
      <c r="AC993" s="14"/>
      <c r="AD993" s="14"/>
      <c r="AE993" s="14"/>
      <c r="AF993" s="14"/>
      <c r="AG993" s="14"/>
      <c r="AH993" s="14"/>
      <c r="AI993" s="14"/>
      <c r="AJ993" s="14"/>
      <c r="AK993" s="14"/>
    </row>
    <row r="994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  <c r="AB994" s="14"/>
      <c r="AC994" s="14"/>
      <c r="AD994" s="14"/>
      <c r="AE994" s="14"/>
      <c r="AF994" s="14"/>
      <c r="AG994" s="14"/>
      <c r="AH994" s="14"/>
      <c r="AI994" s="14"/>
      <c r="AJ994" s="14"/>
      <c r="AK994" s="14"/>
    </row>
    <row r="995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  <c r="AB995" s="14"/>
      <c r="AC995" s="14"/>
      <c r="AD995" s="14"/>
      <c r="AE995" s="14"/>
      <c r="AF995" s="14"/>
      <c r="AG995" s="14"/>
      <c r="AH995" s="14"/>
      <c r="AI995" s="14"/>
      <c r="AJ995" s="14"/>
      <c r="AK995" s="14"/>
    </row>
    <row r="996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  <c r="AB996" s="14"/>
      <c r="AC996" s="14"/>
      <c r="AD996" s="14"/>
      <c r="AE996" s="14"/>
      <c r="AF996" s="14"/>
      <c r="AG996" s="14"/>
      <c r="AH996" s="14"/>
      <c r="AI996" s="14"/>
      <c r="AJ996" s="14"/>
      <c r="AK996" s="14"/>
    </row>
    <row r="997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  <c r="AB997" s="14"/>
      <c r="AC997" s="14"/>
      <c r="AD997" s="14"/>
      <c r="AE997" s="14"/>
      <c r="AF997" s="14"/>
      <c r="AG997" s="14"/>
      <c r="AH997" s="14"/>
      <c r="AI997" s="14"/>
      <c r="AJ997" s="14"/>
      <c r="AK997" s="14"/>
    </row>
    <row r="998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  <c r="AB998" s="14"/>
      <c r="AC998" s="14"/>
      <c r="AD998" s="14"/>
      <c r="AE998" s="14"/>
      <c r="AF998" s="14"/>
      <c r="AG998" s="14"/>
      <c r="AH998" s="14"/>
      <c r="AI998" s="14"/>
      <c r="AJ998" s="14"/>
      <c r="AK998" s="14"/>
    </row>
    <row r="999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  <c r="AA999" s="14"/>
      <c r="AB999" s="14"/>
      <c r="AC999" s="14"/>
      <c r="AD999" s="14"/>
      <c r="AE999" s="14"/>
      <c r="AF999" s="14"/>
      <c r="AG999" s="14"/>
      <c r="AH999" s="14"/>
      <c r="AI999" s="14"/>
      <c r="AJ999" s="14"/>
      <c r="AK999" s="14"/>
    </row>
    <row r="1000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  <c r="AA1000" s="14"/>
      <c r="AB1000" s="14"/>
      <c r="AC1000" s="14"/>
      <c r="AD1000" s="14"/>
      <c r="AE1000" s="14"/>
      <c r="AF1000" s="14"/>
      <c r="AG1000" s="14"/>
      <c r="AH1000" s="14"/>
      <c r="AI1000" s="14"/>
      <c r="AJ1000" s="14"/>
      <c r="AK1000" s="14"/>
    </row>
    <row r="1001">
      <c r="A1001" s="14"/>
      <c r="B1001" s="14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  <c r="Z1001" s="14"/>
      <c r="AA1001" s="14"/>
      <c r="AB1001" s="14"/>
      <c r="AC1001" s="14"/>
      <c r="AD1001" s="14"/>
      <c r="AE1001" s="14"/>
      <c r="AF1001" s="14"/>
      <c r="AG1001" s="14"/>
      <c r="AH1001" s="14"/>
      <c r="AI1001" s="14"/>
      <c r="AJ1001" s="14"/>
      <c r="AK1001" s="14"/>
    </row>
  </sheetData>
  <hyperlinks>
    <hyperlink r:id="rId1" ref="H12"/>
    <hyperlink r:id="rId2" ref="H13"/>
    <hyperlink r:id="rId3" ref="H17"/>
    <hyperlink r:id="rId4" ref="H18"/>
    <hyperlink r:id="rId5" ref="D19"/>
    <hyperlink r:id="rId6" ref="H19"/>
    <hyperlink r:id="rId7" ref="D20"/>
    <hyperlink r:id="rId8" ref="D21"/>
    <hyperlink r:id="rId9" ref="H21"/>
    <hyperlink r:id="rId10" ref="L21"/>
    <hyperlink r:id="rId11" ref="D22"/>
    <hyperlink r:id="rId12" ref="H22"/>
    <hyperlink r:id="rId13" ref="L22"/>
    <hyperlink r:id="rId14" ref="D23"/>
    <hyperlink r:id="rId15" ref="H23"/>
    <hyperlink r:id="rId16" ref="L23"/>
    <hyperlink r:id="rId17" ref="D24"/>
    <hyperlink r:id="rId18" ref="H24"/>
    <hyperlink r:id="rId19" ref="L24"/>
    <hyperlink r:id="rId20" ref="D25"/>
    <hyperlink r:id="rId21" ref="L25"/>
    <hyperlink r:id="rId22" ref="D26"/>
    <hyperlink r:id="rId23" ref="H26"/>
    <hyperlink r:id="rId24" ref="L26"/>
    <hyperlink r:id="rId25" ref="D27"/>
    <hyperlink r:id="rId26" ref="L27"/>
    <hyperlink r:id="rId27" ref="H28"/>
    <hyperlink r:id="rId28" ref="L28"/>
    <hyperlink r:id="rId29" ref="D29"/>
    <hyperlink r:id="rId30" ref="H29"/>
    <hyperlink r:id="rId31" ref="L29"/>
    <hyperlink r:id="rId32" ref="H30"/>
    <hyperlink r:id="rId33" ref="L30"/>
    <hyperlink r:id="rId34" ref="D31"/>
    <hyperlink r:id="rId35" ref="H31"/>
    <hyperlink r:id="rId36" ref="L31"/>
    <hyperlink r:id="rId37" ref="H32"/>
    <hyperlink r:id="rId38" ref="L32"/>
    <hyperlink r:id="rId39" ref="D33"/>
    <hyperlink r:id="rId40" ref="H33"/>
    <hyperlink r:id="rId41" ref="L33"/>
    <hyperlink r:id="rId42" ref="D34"/>
    <hyperlink r:id="rId43" ref="H34"/>
    <hyperlink r:id="rId44" ref="L34"/>
    <hyperlink r:id="rId45" ref="H35"/>
    <hyperlink r:id="rId46" ref="L35"/>
    <hyperlink r:id="rId47" ref="H36"/>
    <hyperlink r:id="rId48" ref="L36"/>
    <hyperlink r:id="rId49" ref="D37"/>
    <hyperlink r:id="rId50" ref="H37"/>
    <hyperlink r:id="rId51" ref="L37"/>
    <hyperlink r:id="rId52" ref="D38"/>
    <hyperlink r:id="rId53" ref="H38"/>
    <hyperlink r:id="rId54" ref="L38"/>
    <hyperlink r:id="rId55" ref="H39"/>
    <hyperlink r:id="rId56" ref="L39"/>
    <hyperlink r:id="rId57" ref="D40"/>
    <hyperlink r:id="rId58" ref="H40"/>
    <hyperlink r:id="rId59" ref="L40"/>
    <hyperlink r:id="rId60" ref="D41"/>
    <hyperlink r:id="rId61" ref="H41"/>
    <hyperlink r:id="rId62" ref="L41"/>
    <hyperlink r:id="rId63" ref="D42"/>
    <hyperlink r:id="rId64" ref="H42"/>
    <hyperlink r:id="rId65" ref="L42"/>
    <hyperlink r:id="rId66" ref="D43"/>
    <hyperlink r:id="rId67" ref="H43"/>
    <hyperlink r:id="rId68" ref="L43"/>
    <hyperlink r:id="rId69" ref="D44"/>
    <hyperlink r:id="rId70" ref="H44"/>
    <hyperlink r:id="rId71" ref="L44"/>
    <hyperlink r:id="rId72" ref="D45"/>
    <hyperlink r:id="rId73" ref="H45"/>
    <hyperlink r:id="rId74" ref="L45"/>
    <hyperlink r:id="rId75" ref="D46"/>
    <hyperlink r:id="rId76" ref="H46"/>
    <hyperlink r:id="rId77" ref="L46"/>
    <hyperlink r:id="rId78" ref="D47"/>
    <hyperlink r:id="rId79" ref="H47"/>
    <hyperlink r:id="rId80" ref="L47"/>
    <hyperlink r:id="rId81" ref="D48"/>
    <hyperlink r:id="rId82" ref="H48"/>
    <hyperlink r:id="rId83" ref="L48"/>
    <hyperlink r:id="rId84" ref="D49"/>
    <hyperlink r:id="rId85" ref="H49"/>
    <hyperlink r:id="rId86" ref="L49"/>
    <hyperlink r:id="rId87" ref="D50"/>
    <hyperlink r:id="rId88" ref="H50"/>
    <hyperlink r:id="rId89" ref="L50"/>
    <hyperlink r:id="rId90" ref="D51"/>
    <hyperlink r:id="rId91" ref="H51"/>
    <hyperlink r:id="rId92" ref="L51"/>
    <hyperlink r:id="rId93" ref="D52"/>
    <hyperlink r:id="rId94" ref="H52"/>
    <hyperlink r:id="rId95" ref="L52"/>
    <hyperlink r:id="rId96" ref="D53"/>
    <hyperlink r:id="rId97" ref="H53"/>
    <hyperlink r:id="rId98" ref="L53"/>
    <hyperlink r:id="rId99" ref="D54"/>
    <hyperlink r:id="rId100" ref="H54"/>
    <hyperlink r:id="rId101" ref="L54"/>
    <hyperlink r:id="rId102" ref="D55"/>
    <hyperlink r:id="rId103" ref="H55"/>
    <hyperlink r:id="rId104" ref="L55"/>
    <hyperlink r:id="rId105" ref="D56"/>
    <hyperlink r:id="rId106" ref="H56"/>
    <hyperlink r:id="rId107" ref="L56"/>
    <hyperlink r:id="rId108" ref="D57"/>
    <hyperlink r:id="rId109" ref="H57"/>
    <hyperlink r:id="rId110" ref="L57"/>
    <hyperlink r:id="rId111" ref="D58"/>
    <hyperlink r:id="rId112" ref="H58"/>
    <hyperlink r:id="rId113" ref="L58"/>
    <hyperlink r:id="rId114" ref="D59"/>
    <hyperlink r:id="rId115" ref="H59"/>
    <hyperlink r:id="rId116" ref="L59"/>
    <hyperlink r:id="rId117" ref="D60"/>
    <hyperlink r:id="rId118" ref="H60"/>
    <hyperlink r:id="rId119" ref="L60"/>
    <hyperlink r:id="rId120" ref="D61"/>
    <hyperlink r:id="rId121" ref="H61"/>
    <hyperlink r:id="rId122" ref="L61"/>
    <hyperlink r:id="rId123" ref="D62"/>
    <hyperlink r:id="rId124" ref="H62"/>
    <hyperlink r:id="rId125" ref="L62"/>
    <hyperlink r:id="rId126" ref="D63"/>
    <hyperlink r:id="rId127" ref="H63"/>
    <hyperlink r:id="rId128" ref="L63"/>
    <hyperlink r:id="rId129" ref="D64"/>
    <hyperlink r:id="rId130" ref="H64"/>
    <hyperlink r:id="rId131" ref="L64"/>
    <hyperlink r:id="rId132" ref="D65"/>
    <hyperlink r:id="rId133" ref="H65"/>
    <hyperlink r:id="rId134" ref="L65"/>
    <hyperlink r:id="rId135" ref="D66"/>
    <hyperlink r:id="rId136" ref="H66"/>
    <hyperlink r:id="rId137" ref="L66"/>
    <hyperlink r:id="rId138" ref="D67"/>
    <hyperlink r:id="rId139" ref="H67"/>
    <hyperlink r:id="rId140" ref="L67"/>
    <hyperlink r:id="rId141" ref="D68"/>
    <hyperlink r:id="rId142" ref="H68"/>
    <hyperlink r:id="rId143" ref="L68"/>
    <hyperlink r:id="rId144" ref="D69"/>
    <hyperlink r:id="rId145" ref="H69"/>
    <hyperlink r:id="rId146" ref="L69"/>
    <hyperlink r:id="rId147" ref="H70"/>
    <hyperlink r:id="rId148" ref="L70"/>
    <hyperlink r:id="rId149" ref="H71"/>
    <hyperlink r:id="rId150" ref="L71"/>
    <hyperlink r:id="rId151" ref="L72"/>
    <hyperlink r:id="rId152" ref="L73"/>
    <hyperlink r:id="rId153" ref="L74"/>
    <hyperlink r:id="rId154" ref="L75"/>
    <hyperlink r:id="rId155" ref="L76"/>
    <hyperlink r:id="rId156" ref="L77"/>
    <hyperlink r:id="rId157" ref="L78"/>
    <hyperlink r:id="rId158" ref="L79"/>
    <hyperlink r:id="rId159" ref="L80"/>
    <hyperlink r:id="rId160" ref="L81"/>
    <hyperlink r:id="rId161" ref="L82"/>
    <hyperlink r:id="rId162" ref="L83"/>
    <hyperlink r:id="rId163" ref="L84"/>
    <hyperlink r:id="rId164" ref="L85"/>
    <hyperlink r:id="rId165" ref="L86"/>
    <hyperlink r:id="rId166" ref="L87"/>
    <hyperlink r:id="rId167" ref="L88"/>
    <hyperlink r:id="rId168" ref="L89"/>
    <hyperlink r:id="rId169" ref="L90"/>
    <hyperlink r:id="rId170" ref="L91"/>
    <hyperlink r:id="rId171" ref="L92"/>
    <hyperlink r:id="rId172" ref="L93"/>
    <hyperlink r:id="rId173" ref="L94"/>
    <hyperlink r:id="rId174" ref="L95"/>
    <hyperlink r:id="rId175" ref="L96"/>
    <hyperlink r:id="rId176" ref="L97"/>
  </hyperlinks>
  <drawing r:id="rId177"/>
</worksheet>
</file>