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ront End" sheetId="1" r:id="rId3"/>
    <sheet state="visible" name="Copy of Front End" sheetId="2" r:id="rId4"/>
    <sheet state="hidden" name="Tables and Rollers" sheetId="3" r:id="rId5"/>
  </sheets>
  <definedNames/>
  <calcPr/>
</workbook>
</file>

<file path=xl/sharedStrings.xml><?xml version="1.0" encoding="utf-8"?>
<sst xmlns="http://schemas.openxmlformats.org/spreadsheetml/2006/main" count="495" uniqueCount="471">
  <si>
    <t>Just hit Delete in cell A3 on this page to roll. Or type something. That works too. A button will be added eventually. Hopefully. Maybe. FUCK BUTTONS, AND FUCK THE LACK OF VBA SUPPORT</t>
  </si>
  <si>
    <t>Race</t>
  </si>
  <si>
    <t>Exaltation</t>
  </si>
  <si>
    <t>Class</t>
  </si>
  <si>
    <t>Alignment</t>
  </si>
  <si>
    <t>Hindrances</t>
  </si>
  <si>
    <t>Lock In</t>
  </si>
  <si>
    <t>Use Homebrew?</t>
  </si>
  <si>
    <t>Link to Homebrew</t>
  </si>
  <si>
    <t>Version 1.2 - Now with added Homebrew</t>
  </si>
  <si>
    <t>Created by alpharius</t>
  </si>
  <si>
    <t>Race-Name</t>
  </si>
  <si>
    <t>Race-Link</t>
  </si>
  <si>
    <t>Race-Desc</t>
  </si>
  <si>
    <t>Exalt-Name</t>
  </si>
  <si>
    <t>Exalt-Link</t>
  </si>
  <si>
    <t>Exalt-Desc</t>
  </si>
  <si>
    <t>Class-Name</t>
  </si>
  <si>
    <t>Class-Link</t>
  </si>
  <si>
    <t>Class-Desc</t>
  </si>
  <si>
    <t>Aasimar</t>
  </si>
  <si>
    <t>Atlantean</t>
  </si>
  <si>
    <t>Assassin</t>
  </si>
  <si>
    <t>Chaos Undivided</t>
  </si>
  <si>
    <t>are Ailin'</t>
  </si>
  <si>
    <t>LOCK</t>
  </si>
  <si>
    <t>Dark Eldarin</t>
  </si>
  <si>
    <t>Chosen</t>
  </si>
  <si>
    <t>Barbarian</t>
  </si>
  <si>
    <t>Khorne</t>
  </si>
  <si>
    <t>are All Thumbs</t>
  </si>
  <si>
    <t>Hindrance 1</t>
  </si>
  <si>
    <t>Hindrance 2</t>
  </si>
  <si>
    <t>Dragonborn</t>
  </si>
  <si>
    <t>Daemonhost</t>
  </si>
  <si>
    <t>Bard</t>
  </si>
  <si>
    <t>Nurgle</t>
  </si>
  <si>
    <t>suffer from Bad Luck</t>
  </si>
  <si>
    <t>Eldarin</t>
  </si>
  <si>
    <t>Paragon</t>
  </si>
  <si>
    <t>Cleric</t>
  </si>
  <si>
    <t>Slaanesh</t>
  </si>
  <si>
    <t>have Big Britches</t>
  </si>
  <si>
    <t>Elf</t>
  </si>
  <si>
    <t>Promethean</t>
  </si>
  <si>
    <t>Fighter</t>
  </si>
  <si>
    <t>Tzeentch</t>
  </si>
  <si>
    <t>are Clueless</t>
  </si>
  <si>
    <t>Gnome</t>
  </si>
  <si>
    <t>Vampire</t>
  </si>
  <si>
    <t>Guardsman</t>
  </si>
  <si>
    <t>Malal</t>
  </si>
  <si>
    <t>have a Deathwish</t>
  </si>
  <si>
    <t>Use Hombrew?</t>
  </si>
  <si>
    <t>Halfling</t>
  </si>
  <si>
    <t>Werewolf</t>
  </si>
  <si>
    <t>Magic-User</t>
  </si>
  <si>
    <t>Tiamat</t>
  </si>
  <si>
    <t>have an Enemy</t>
  </si>
  <si>
    <t>Homebrew</t>
  </si>
  <si>
    <t>Human</t>
  </si>
  <si>
    <t>Wraith</t>
  </si>
  <si>
    <t>Paladin</t>
  </si>
  <si>
    <t>The Blessed Order</t>
  </si>
  <si>
    <t>are a bit of a Geezer</t>
  </si>
  <si>
    <t>Ork</t>
  </si>
  <si>
    <t>Dragon Blooded</t>
  </si>
  <si>
    <t>Thief</t>
  </si>
  <si>
    <t>Cuthbert</t>
  </si>
  <si>
    <t>are a Grim Servant O' Death</t>
  </si>
  <si>
    <t>Squat</t>
  </si>
  <si>
    <t>Deathking</t>
  </si>
  <si>
    <t>http://s4.zetaboards.com/LawfulNice/topic/30059702/1/</t>
  </si>
  <si>
    <t>Courtier</t>
  </si>
  <si>
    <t>Sigmar</t>
  </si>
  <si>
    <t>are High-Falutin</t>
  </si>
  <si>
    <t>Tau</t>
  </si>
  <si>
    <t>Demiurge</t>
  </si>
  <si>
    <t>http://s4.zetaboards.com/LawfulNice/topic/30134638/1/</t>
  </si>
  <si>
    <t>Monk</t>
  </si>
  <si>
    <t>Bahamut</t>
  </si>
  <si>
    <t>are Illiterate</t>
  </si>
  <si>
    <t>Tiefling</t>
  </si>
  <si>
    <t>Font</t>
  </si>
  <si>
    <t>Druid</t>
  </si>
  <si>
    <t>Moradin</t>
  </si>
  <si>
    <t>are Impulsive</t>
  </si>
  <si>
    <t>Thri-Kreen</t>
  </si>
  <si>
    <t>Force Sensitive</t>
  </si>
  <si>
    <t>Arcane-Knight</t>
  </si>
  <si>
    <t>Pelor</t>
  </si>
  <si>
    <t>suffer from Intollerance</t>
  </si>
  <si>
    <t>Kobold</t>
  </si>
  <si>
    <t>Geode</t>
  </si>
  <si>
    <t>Magitek Gunman</t>
  </si>
  <si>
    <t>The Omnissiah</t>
  </si>
  <si>
    <t>are still a Kid</t>
  </si>
  <si>
    <t>Kenku</t>
  </si>
  <si>
    <t>Guardian</t>
  </si>
  <si>
    <t>http://s4.zetaboards.com/LawfulNice/topic/30052192/1/</t>
  </si>
  <si>
    <t>Sheriff</t>
  </si>
  <si>
    <t>an Unaligned Persuasion</t>
  </si>
  <si>
    <t>follow the Law O' The Stars</t>
  </si>
  <si>
    <t>Dryad</t>
  </si>
  <si>
    <t>Solar</t>
  </si>
  <si>
    <t>http://s4.zetaboards.com/LawfulNice/topic/10182387/1/</t>
  </si>
  <si>
    <t>Heavy</t>
  </si>
  <si>
    <t>The Raven Queen</t>
  </si>
  <si>
    <t>are Loco</t>
  </si>
  <si>
    <t>Arachne</t>
  </si>
  <si>
    <t>http://s4.zetaboards.com/LawfulNice/topic/10345649/1/</t>
  </si>
  <si>
    <t>Perpetual</t>
  </si>
  <si>
    <t>http://s4.zetaboards.com/LawfulNice/topic/30075596/1/</t>
  </si>
  <si>
    <t>Operator</t>
  </si>
  <si>
    <t>Vectron</t>
  </si>
  <si>
    <t>suffer from Night Terrors</t>
  </si>
  <si>
    <t>Rakasta</t>
  </si>
  <si>
    <t>http://s4.zetaboards.com/LawfulNice/topic/10498024/1/</t>
  </si>
  <si>
    <t>Sage</t>
  </si>
  <si>
    <t>Techpriest</t>
  </si>
  <si>
    <t>Corellon</t>
  </si>
  <si>
    <t>are a bit of a Slowpoke</t>
  </si>
  <si>
    <t>Dullahan</t>
  </si>
  <si>
    <t>http://s4.zetaboards.com/LawfulNice/topic/10344695/1/</t>
  </si>
  <si>
    <t>Spark</t>
  </si>
  <si>
    <t>http://s4.zetaboards.com/LawfulNice/topic/10451695/1/</t>
  </si>
  <si>
    <t>Adventurer</t>
  </si>
  <si>
    <t>http://s4.zetaboards.com/LawfulNice/topic/30104569/1/</t>
  </si>
  <si>
    <t>Luna</t>
  </si>
  <si>
    <t>are Ugly as Sin</t>
  </si>
  <si>
    <t>Duskling</t>
  </si>
  <si>
    <t>http://s4.zetaboards.com/LawfulNice/topic/10323554/1/</t>
  </si>
  <si>
    <t>Symbiote</t>
  </si>
  <si>
    <t>http://s4.zetaboards.com/LawfulNice/topic/10006375/1/</t>
  </si>
  <si>
    <t>Baller</t>
  </si>
  <si>
    <t>http://s4.zetaboards.com/LawfulNice/topic/10431523/1/</t>
  </si>
  <si>
    <t>Acerath</t>
  </si>
  <si>
    <t>are Vengeful</t>
  </si>
  <si>
    <t>Fairy</t>
  </si>
  <si>
    <t>http://s4.zetaboards.com/LawfulNice/topic/9322415/1/</t>
  </si>
  <si>
    <t>Undaunted</t>
  </si>
  <si>
    <t>http://s4.zetaboards.com/LawfulNice/topic/10407559/1/</t>
  </si>
  <si>
    <t>Danmaku Duelist</t>
  </si>
  <si>
    <t>http://s4.zetaboards.com/LawfulNice/topic/30150655/1/</t>
  </si>
  <si>
    <t>Lolth</t>
  </si>
  <si>
    <t>are Wanted</t>
  </si>
  <si>
    <t>Githyanki</t>
  </si>
  <si>
    <t>http://s4.zetaboards.com/LawfulNice/topic/10328030/1/</t>
  </si>
  <si>
    <t>Fool</t>
  </si>
  <si>
    <t>http://s4.zetaboards.com/LawfulNice/topic/10279339/1/</t>
  </si>
  <si>
    <t>Riders of Revelation</t>
  </si>
  <si>
    <t>http://s4.zetaboards.com/LawfulNice/topic/10419062/1/</t>
  </si>
  <si>
    <t>are Wimpy</t>
  </si>
  <si>
    <t>Githzerai</t>
  </si>
  <si>
    <t>Nephilim</t>
  </si>
  <si>
    <t>Duelist</t>
  </si>
  <si>
    <t>http://s4.zetaboards.com/LawfulNice/topic/30019675/1/</t>
  </si>
  <si>
    <t>Goblin</t>
  </si>
  <si>
    <t>http://s4.zetaboards.com/LawfulNice/topic/10571063/1/</t>
  </si>
  <si>
    <t>Phoenix</t>
  </si>
  <si>
    <t>http://s4.zetaboards.com/LawfulNice/topic/10198222/1/</t>
  </si>
  <si>
    <t>High-Flyer</t>
  </si>
  <si>
    <t>http://s4.zetaboards.com/LawfulNice/topic/10364489/1/</t>
  </si>
  <si>
    <t>Goliath</t>
  </si>
  <si>
    <t>http://s4.zetaboards.com/LawfulNice/topic/10322650/1/</t>
  </si>
  <si>
    <t>Sin-Eater</t>
  </si>
  <si>
    <t>Maid</t>
  </si>
  <si>
    <t>http://s4.zetaboards.com/LawfulNice/topic/30124507/1/</t>
  </si>
  <si>
    <t>Ikthys</t>
  </si>
  <si>
    <t>Strigoi</t>
  </si>
  <si>
    <t>http://s4.zetaboards.com/LawfulNice/topic/10345025/1/</t>
  </si>
  <si>
    <t>Monster-hunter</t>
  </si>
  <si>
    <t>http://s4.zetaboards.com/LawfulNice/topic/10365338/1/</t>
  </si>
  <si>
    <t>Kython</t>
  </si>
  <si>
    <t>http://s4.zetaboards.com/LawfulNice/topic/10324844/1/</t>
  </si>
  <si>
    <t>Afflicted</t>
  </si>
  <si>
    <t>http://s4.zetaboards.com/LawfulNice/topic/30094159/1/</t>
  </si>
  <si>
    <t>Pathfinder</t>
  </si>
  <si>
    <t>http://s4.zetaboards.com/LawfulNice/topic/10363305/1/</t>
  </si>
  <si>
    <t>Laika</t>
  </si>
  <si>
    <t>Avatar</t>
  </si>
  <si>
    <t>http://s4.zetaboards.com/LawfulNice/topic/30059485/1/</t>
  </si>
  <si>
    <t>Pirate</t>
  </si>
  <si>
    <t>http://s4.zetaboards.com/LawfulNice/topic/10313371/1/</t>
  </si>
  <si>
    <t>Limulian</t>
  </si>
  <si>
    <t>http://s4.zetaboards.com/LawfulNice/topic/10324340/1/</t>
  </si>
  <si>
    <t>Axiomatic</t>
  </si>
  <si>
    <t>http://s4.zetaboards.com/LawfulNice/topic/10391050/1/</t>
  </si>
  <si>
    <t>Psycho</t>
  </si>
  <si>
    <t>http://s4.zetaboards.com/LawfulNice/topic/10345636/1/</t>
  </si>
  <si>
    <t>Lizardman</t>
  </si>
  <si>
    <t>Bioform</t>
  </si>
  <si>
    <t>http://s4.zetaboards.com/LawfulNice/topic/30061170/1/</t>
  </si>
  <si>
    <t>Rassler</t>
  </si>
  <si>
    <t>http://s4.zetaboards.com/LawfulNice/topic/10001480/1/</t>
  </si>
  <si>
    <t>Minotaur</t>
  </si>
  <si>
    <t>http://s4.zetaboards.com/LawfulNice/topic/10346168/1/</t>
  </si>
  <si>
    <t>Celestial</t>
  </si>
  <si>
    <t>http://s4.zetaboards.com/LawfulNice/topic/10574892/1/</t>
  </si>
  <si>
    <t>Remodeler</t>
  </si>
  <si>
    <t>http://s4.zetaboards.com/LawfulNice/topic/10429282/1/</t>
  </si>
  <si>
    <t>Ophidian</t>
  </si>
  <si>
    <t>http://s4.zetaboards.com/LawfulNice/topic/30020640/1/</t>
  </si>
  <si>
    <t>Champion</t>
  </si>
  <si>
    <t>http://s4.zetaboards.com/LawfulNice/topic/10368773/1/</t>
  </si>
  <si>
    <t>Rigger</t>
  </si>
  <si>
    <t>http://s4.zetaboards.com/LawfulNice/topic/10335258/1/</t>
  </si>
  <si>
    <t>Sphinx</t>
  </si>
  <si>
    <t>Condemned</t>
  </si>
  <si>
    <t>http://s4.zetaboards.com/LawfulNice/topic/10387769/1/</t>
  </si>
  <si>
    <t>Sohei</t>
  </si>
  <si>
    <t>http://s4.zetaboards.com/LawfulNice/topic/10432057/1/</t>
  </si>
  <si>
    <t>Unicorn</t>
  </si>
  <si>
    <t>Darkspawn</t>
  </si>
  <si>
    <t>http://s4.zetaboards.com/LawfulNice/topic/30055974/1/</t>
  </si>
  <si>
    <t>Warlock</t>
  </si>
  <si>
    <t>http://s4.zetaboards.com/LawfulNice/topic/10431233/1/</t>
  </si>
  <si>
    <t>Vanara</t>
  </si>
  <si>
    <t>http://s4.zetaboards.com/LawfulNice/topic/10213596/1/</t>
  </si>
  <si>
    <t>Deviant</t>
  </si>
  <si>
    <t>http://s4.zetaboards.com/LawfulNice/topic/30027170/1/</t>
  </si>
  <si>
    <t>Archivist</t>
  </si>
  <si>
    <t>http://s4.zetaboards.com/LawfulNice/topic/30036689/1/</t>
  </si>
  <si>
    <t>Warforged</t>
  </si>
  <si>
    <t>http://s4.zetaboards.com/LawfulNice/topic/10319432/1/</t>
  </si>
  <si>
    <t>Dreamer</t>
  </si>
  <si>
    <t>http://s4.zetaboards.com/LawfulNice/topic/30080349/1/</t>
  </si>
  <si>
    <t>Blade Dancer</t>
  </si>
  <si>
    <t>http://s4.zetaboards.com/LawfulNice/topic/30053181/1/</t>
  </si>
  <si>
    <t>Youma</t>
  </si>
  <si>
    <t>Dominion</t>
  </si>
  <si>
    <t>http://s4.zetaboards.com/LawfulNice/topic/10576042/1/</t>
  </si>
  <si>
    <t>Boarder</t>
  </si>
  <si>
    <t>http://s4.zetaboards.com/LawfulNice/topic/10582690/1/</t>
  </si>
  <si>
    <t>Changeling</t>
  </si>
  <si>
    <t>http://s4.zetaboards.com/LawfulNice/topic/10420477/1/</t>
  </si>
  <si>
    <t>Evoluder</t>
  </si>
  <si>
    <t>http://s4.zetaboards.com/LawfulNice/topic/10582085/1/</t>
  </si>
  <si>
    <t>Bomber</t>
  </si>
  <si>
    <t>http://s4.zetaboards.com/LawfulNice/topic/30106317/1/</t>
  </si>
  <si>
    <t>Skaven</t>
  </si>
  <si>
    <t>http://s4.zetaboards.com/LawfulNice/topic/10369400/1/</t>
  </si>
  <si>
    <t>Gemini</t>
  </si>
  <si>
    <t>http://s4.zetaboards.com/LawfulNice/topic/30039788/1/</t>
  </si>
  <si>
    <t>Boxer</t>
  </si>
  <si>
    <t>http://s4.zetaboards.com/LawfulNice/topic/30051054/1/</t>
  </si>
  <si>
    <t>Caryatid</t>
  </si>
  <si>
    <t>http://s4.zetaboards.com/LawfulNice/topic/30088408/1/</t>
  </si>
  <si>
    <t>Harrowed</t>
  </si>
  <si>
    <t>http://s4.zetaboards.com/LawfulNice/topic/10414102/1/</t>
  </si>
  <si>
    <t>Buisnessman</t>
  </si>
  <si>
    <t>http://s4.zetaboards.com/LawfulNice/topic/30095695/1/</t>
  </si>
  <si>
    <t>Cyclops</t>
  </si>
  <si>
    <t>http://s4.zetaboards.com/LawfulNice/topic/10368312/1/</t>
  </si>
  <si>
    <t>Kishin</t>
  </si>
  <si>
    <t>http://s4.zetaboards.com/LawfulNice/topic/30069954/1/</t>
  </si>
  <si>
    <t>Butler</t>
  </si>
  <si>
    <t>http://s4.zetaboards.com/LawfulNice/topic/30052213/1/</t>
  </si>
  <si>
    <t>Daelkyr</t>
  </si>
  <si>
    <t>http://s4.zetaboards.com/LawfulNice/topic/30042830/1/</t>
  </si>
  <si>
    <t>Kismet</t>
  </si>
  <si>
    <t>http://s4.zetaboards.com/LawfulNice/topic/30043936/1/</t>
  </si>
  <si>
    <t>Celebrity</t>
  </si>
  <si>
    <t>http://s4.zetaboards.com/LawfulNice/topic/30059480/1/</t>
  </si>
  <si>
    <t>Dhampyr</t>
  </si>
  <si>
    <t>http://s4.zetaboards.com/LawfulNice/topic/30082154/1/</t>
  </si>
  <si>
    <t>Legend</t>
  </si>
  <si>
    <t>http://s4.zetaboards.com/LawfulNice/topic/30043547/1/</t>
  </si>
  <si>
    <t>Chef</t>
  </si>
  <si>
    <t>http://s4.zetaboards.com/LawfulNice/topic/30108036/1/</t>
  </si>
  <si>
    <t>Duergar</t>
  </si>
  <si>
    <t>http://s4.zetaboards.com/LawfulNice/topic/10414417/1/</t>
  </si>
  <si>
    <t>Mantle</t>
  </si>
  <si>
    <t>http://s4.zetaboards.com/LawfulNice/topic/30102399/1/</t>
  </si>
  <si>
    <t>Chem-Hunter</t>
  </si>
  <si>
    <t>http://s4.zetaboards.com/LawfulNice/topic/30079667/1/</t>
  </si>
  <si>
    <t>Genasi</t>
  </si>
  <si>
    <t>http://s4.zetaboards.com/LawfulNice/topic/30082537/1/</t>
  </si>
  <si>
    <t>Mastermind</t>
  </si>
  <si>
    <t>http://s4.zetaboards.com/LawfulNice/topic/30028963/1/</t>
  </si>
  <si>
    <t>Chiurgeon</t>
  </si>
  <si>
    <t>http://s4.zetaboards.com/LawfulNice/topic/10407730/1/</t>
  </si>
  <si>
    <t>Ghoul</t>
  </si>
  <si>
    <t>http://s4.zetaboards.com/LawfulNice/topic/10368527/1/</t>
  </si>
  <si>
    <t>Mummy</t>
  </si>
  <si>
    <t>http://s4.zetaboards.com/LawfulNice/topic/10516033/1/</t>
  </si>
  <si>
    <t>Clown</t>
  </si>
  <si>
    <t>http://s4.zetaboards.com/LawfulNice/topic/10495717/1/</t>
  </si>
  <si>
    <t>Gnoll</t>
  </si>
  <si>
    <t>http://s4.zetaboards.com/LawfulNice/topic/10359819/1/</t>
  </si>
  <si>
    <t>Overlord</t>
  </si>
  <si>
    <t>http://s4.zetaboards.com/LawfulNice/topic/30030856/1/</t>
  </si>
  <si>
    <t>Commando</t>
  </si>
  <si>
    <t>http://s4.zetaboards.com/LawfulNice/topic/10410808/1/</t>
  </si>
  <si>
    <t>Precognator</t>
  </si>
  <si>
    <t>http://s4.zetaboards.com/LawfulNice/topic/10394085/1</t>
  </si>
  <si>
    <t>Customizer</t>
  </si>
  <si>
    <t>http://s4.zetaboards.com/LawfulNice/topic/30033396/1/</t>
  </si>
  <si>
    <t>Kitsune</t>
  </si>
  <si>
    <t>http://s4.zetaboards.com/LawfulNice/topic/10364671/1/</t>
  </si>
  <si>
    <t>Program</t>
  </si>
  <si>
    <t>http://s4.zetaboards.com/LawfulNice/topic/10457889/1/</t>
  </si>
  <si>
    <t>Deckmaster</t>
  </si>
  <si>
    <t>http://s4.zetaboards.com/LawfulNice/topic/30047842/1/</t>
  </si>
  <si>
    <t>Kor</t>
  </si>
  <si>
    <t>http://s4.zetaboards.com/LawfulNice/topic/10361233/1/</t>
  </si>
  <si>
    <t>Psion</t>
  </si>
  <si>
    <t>http://s4.zetaboards.com/LawfulNice/topic/10412408/1/</t>
  </si>
  <si>
    <t>Detective</t>
  </si>
  <si>
    <t>http://s4.zetaboards.com/LawfulNice/topic/30039047/1/</t>
  </si>
  <si>
    <t>Kroot</t>
  </si>
  <si>
    <t>http://s4.zetaboards.com/LawfulNice/topic/30069989/1/</t>
  </si>
  <si>
    <t>Scion</t>
  </si>
  <si>
    <t>http://s4.zetaboards.com/LawfulNice/topic/30054155/1/</t>
  </si>
  <si>
    <t>Edgemaster</t>
  </si>
  <si>
    <t>http://s4.zetaboards.com/LawfulNice/topic/10416891/1/</t>
  </si>
  <si>
    <t>Lupin</t>
  </si>
  <si>
    <t>http://s4.zetaboards.com/LawfulNice/topic/10498023/1/</t>
  </si>
  <si>
    <t>Seraph</t>
  </si>
  <si>
    <t>http://s4.zetaboards.com/LawfulNice/topic/30110091/1/</t>
  </si>
  <si>
    <t>Elementalist</t>
  </si>
  <si>
    <t>http://s4.zetaboards.com/LawfulNice/topic/30103965/1/</t>
  </si>
  <si>
    <t>Neogi</t>
  </si>
  <si>
    <t>http://s4.zetaboards.com/LawfulNice/topic/10401248/1/</t>
  </si>
  <si>
    <t>Shedim</t>
  </si>
  <si>
    <t>http://s4.zetaboards.com/LawfulNice/topic/10545402/1/</t>
  </si>
  <si>
    <t>Exemplar</t>
  </si>
  <si>
    <t>http://s4.zetaboards.com/LawfulNice/topic/10498824/1/</t>
  </si>
  <si>
    <t>Pleiadian</t>
  </si>
  <si>
    <t>http://s4.zetaboards.com/LawfulNice/topic/30051685/1/</t>
  </si>
  <si>
    <t>Sleepless</t>
  </si>
  <si>
    <t>http://s4.zetaboards.com/LawfulNice/topic/30033898/1/</t>
  </si>
  <si>
    <t>Force Missile Mage</t>
  </si>
  <si>
    <t>http://s4.zetaboards.com/LawfulNice/topic/30131048/1</t>
  </si>
  <si>
    <t>Quadav</t>
  </si>
  <si>
    <t>http://s4.zetaboards.com/LawfulNice/topic/30081474/1/</t>
  </si>
  <si>
    <t>Speedster</t>
  </si>
  <si>
    <t>http://s4.zetaboards.com/LawfulNice/topic/10499651/1/</t>
  </si>
  <si>
    <t>Gambler</t>
  </si>
  <si>
    <t>http://s4.zetaboards.com/LawfulNice/topic/10428637/1/</t>
  </si>
  <si>
    <t>Reticulan</t>
  </si>
  <si>
    <t>http://s4.zetaboards.com/LawfulNice/topic/30047317/1/</t>
  </si>
  <si>
    <t>Tempest</t>
  </si>
  <si>
    <t>http://s4.zetaboards.com/LawfulNice/topic/30081139/1/</t>
  </si>
  <si>
    <t>Gank Spanker</t>
  </si>
  <si>
    <t>http://s4.zetaboards.com/LawfulNice/topic/30084654/1/</t>
  </si>
  <si>
    <t>Sahuagin</t>
  </si>
  <si>
    <t>http://s4.zetaboards.com/LawfulNice/topic/10366215/1/</t>
  </si>
  <si>
    <t>Time Lord</t>
  </si>
  <si>
    <t>http://s4.zetaboards.com/LawfulNice/topic/10418715/1/</t>
  </si>
  <si>
    <t>Grammaton Cleric</t>
  </si>
  <si>
    <t>http://s4.zetaboards.com/LawfulNice/topic/30056352/1/</t>
  </si>
  <si>
    <t>Sasquatch</t>
  </si>
  <si>
    <t>http://s4.zetaboards.com/LawfulNice/topic/30057497/1/</t>
  </si>
  <si>
    <t>Titan</t>
  </si>
  <si>
    <t>http://s4.zetaboards.com/LawfulNice/topic/30055969/1/</t>
  </si>
  <si>
    <t>Gun Nut</t>
  </si>
  <si>
    <t>http://s4.zetaboards.com/LawfulNice/topic/10487285/1/</t>
  </si>
  <si>
    <t>Satori</t>
  </si>
  <si>
    <t>http://s4.zetaboards.com/LawfulNice/topic/10373744/1/</t>
  </si>
  <si>
    <t>Toon</t>
  </si>
  <si>
    <t>http://s4.zetaboards.com/LawfulNice/topic/10414401/1/</t>
  </si>
  <si>
    <t>Gunrunner</t>
  </si>
  <si>
    <t>http://s4.zetaboards.com/LawfulNice/topic/30099714/1/</t>
  </si>
  <si>
    <t>Shiva</t>
  </si>
  <si>
    <t>http://s4.zetaboards.com/LawfulNice/topic/30020039/1/</t>
  </si>
  <si>
    <t>Tuatha</t>
  </si>
  <si>
    <t>http://s4.zetaboards.com/LawfulNice/topic/10363869/1/</t>
  </si>
  <si>
    <t>Gunzerker</t>
  </si>
  <si>
    <t>http://s4.zetaboards.com/LawfulNice/topic/10431720/1/</t>
  </si>
  <si>
    <t>Slaad</t>
  </si>
  <si>
    <t>http://s4.zetaboards.com/LawfulNice/topic/10347087/1/</t>
  </si>
  <si>
    <t>Vajra</t>
  </si>
  <si>
    <t>http://s4.zetaboards.com/LawfulNice/topic/30038724/1/</t>
  </si>
  <si>
    <t>Helmsman</t>
  </si>
  <si>
    <t>http://s4.zetaboards.com/LawfulNice/topic/10022102/1/</t>
  </si>
  <si>
    <t>Slyth</t>
  </si>
  <si>
    <t>http://s4.zetaboards.com/LawfulNice/topic/10374945/1/</t>
  </si>
  <si>
    <t>Youkai</t>
  </si>
  <si>
    <t>http://s4.zetaboards.com/LawfulNice/topic/10418096/1/</t>
  </si>
  <si>
    <t>Heretic</t>
  </si>
  <si>
    <t>http://s4.zetaboards.com/LawfulNice/topic/30027970/1/</t>
  </si>
  <si>
    <t>Trow</t>
  </si>
  <si>
    <t>http://s4.zetaboards.com/LawfulNice/topic/30050960/1/</t>
  </si>
  <si>
    <t>Witch</t>
  </si>
  <si>
    <t>http://s4.zetaboards.com/LawfulNice/topic/10369106/1/</t>
  </si>
  <si>
    <t>Hunter</t>
  </si>
  <si>
    <t>http://s4.zetaboards.com/LawfulNice/topic/10503862/1/</t>
  </si>
  <si>
    <t>Ungor</t>
  </si>
  <si>
    <t>http://s4.zetaboards.com/LawfulNice/topic/30035102/1/</t>
  </si>
  <si>
    <t>Wellspring</t>
  </si>
  <si>
    <t>http://s4.zetaboards.com/LawfulNice/topic/10373856/1/</t>
  </si>
  <si>
    <t>Insurgent</t>
  </si>
  <si>
    <t>http://s4.zetaboards.com/LawfulNice/topic/30051266/1/</t>
  </si>
  <si>
    <t>Vemiurge</t>
  </si>
  <si>
    <t>http://s4.zetaboards.com/LawfulNice/topic/30051342/1/</t>
  </si>
  <si>
    <t>Daemon-Spawn</t>
  </si>
  <si>
    <t>http://s4.zetaboards.com/LawfulNice/topic/10351860/1/</t>
  </si>
  <si>
    <t>Juggernaut</t>
  </si>
  <si>
    <t>http://s4.zetaboards.com/LawfulNice/topic/10372691/1/</t>
  </si>
  <si>
    <t>Vespid</t>
  </si>
  <si>
    <t>http://s4.zetaboards.com/LawfulNice/topic/30052828/1/</t>
  </si>
  <si>
    <t>Boneca</t>
  </si>
  <si>
    <t>http://s4.zetaboards.com/LawfulNice/topic/30090303/1/</t>
  </si>
  <si>
    <t>Kensai</t>
  </si>
  <si>
    <t>http://s4.zetaboards.com/LawfulNice/topic/30025263/1/</t>
  </si>
  <si>
    <t>Viashno</t>
  </si>
  <si>
    <t>http://s4.zetaboards.com/LawfulNice/topic/10213578/1/</t>
  </si>
  <si>
    <t>Doomed</t>
  </si>
  <si>
    <t>http://s4.zetaboards.com/LawfulNice/topic/30096570/1/</t>
  </si>
  <si>
    <t>Loose-Cannon</t>
  </si>
  <si>
    <t>http://s4.zetaboards.com/LawfulNice/topic/10431757/1/</t>
  </si>
  <si>
    <t>Lunar</t>
  </si>
  <si>
    <t>http://s4.zetaboards.com/LawfulNice/topic/30041954/1/</t>
  </si>
  <si>
    <t>Man-At-Arms</t>
  </si>
  <si>
    <t>http://s4.zetaboards.com/LawfulNice/topic/30069648/1/</t>
  </si>
  <si>
    <t>Ghostwalker</t>
  </si>
  <si>
    <t>http://s4.zetaboards.com/LawfulNice/topic/10506549/1/</t>
  </si>
  <si>
    <t>Master Gunslinger</t>
  </si>
  <si>
    <t>http://s4.zetaboards.com/LawfulNice/topic/30090804/1/</t>
  </si>
  <si>
    <t>Master of Nine</t>
  </si>
  <si>
    <t>http://s4.zetaboards.com/LawfulNice/topic/30080860/1/</t>
  </si>
  <si>
    <t>Muscle Wizard</t>
  </si>
  <si>
    <t>http://s4.zetaboards.com/LawfulNice/topic/30017791/1/</t>
  </si>
  <si>
    <t>Ninja</t>
  </si>
  <si>
    <t>http://s4.zetaboards.com/LawfulNice/topic/10418583/1/</t>
  </si>
  <si>
    <t>Novice</t>
  </si>
  <si>
    <t>http://s4.zetaboards.com/LawfulNice/topic/30036311/1/</t>
  </si>
  <si>
    <t>Opperative</t>
  </si>
  <si>
    <t>http://s4.zetaboards.com/LawfulNice/topic/30059476/1/</t>
  </si>
  <si>
    <t>Provcateur</t>
  </si>
  <si>
    <t>http://s4.zetaboards.com/LawfulNice/topic/30045464/1/</t>
  </si>
  <si>
    <t>Psionicist</t>
  </si>
  <si>
    <t>http://s4.zetaboards.com/LawfulNice/topic/30067404/1/</t>
  </si>
  <si>
    <t>Roller</t>
  </si>
  <si>
    <t>http://s4.zetaboards.com/LawfulNice/topic/10582883/1/</t>
  </si>
  <si>
    <t>Ronin</t>
  </si>
  <si>
    <t>http://s4.zetaboards.com/LawfulNice/topic/10445197/1/</t>
  </si>
  <si>
    <t>Sacrifical Lion</t>
  </si>
  <si>
    <t>http://s4.zetaboards.com/LawfulNice/topic/30081268/1/</t>
  </si>
  <si>
    <t>Samurai</t>
  </si>
  <si>
    <t>http://s4.zetaboards.com/LawfulNice/topic/10380318/1/</t>
  </si>
  <si>
    <t>Secret Service</t>
  </si>
  <si>
    <t>http://s4.zetaboards.com/LawfulNice/topic/30031932/1/</t>
  </si>
  <si>
    <t>Shaman</t>
  </si>
  <si>
    <t>http://s4.zetaboards.com/LawfulNice/topic/30037318/1/</t>
  </si>
  <si>
    <t>Silencer</t>
  </si>
  <si>
    <t>http://s4.zetaboards.com/LawfulNice/topic/10430244/1/</t>
  </si>
  <si>
    <t>Spectacle Fighter</t>
  </si>
  <si>
    <t>http://s4.zetaboards.com/LawfulNice/topic/30051793/1/</t>
  </si>
  <si>
    <t>Spellfury</t>
  </si>
  <si>
    <t>http://s4.zetaboards.com/LawfulNice/topic/30045532/1/</t>
  </si>
  <si>
    <t>Spy</t>
  </si>
  <si>
    <t>http://s4.zetaboards.com/LawfulNice/topic/30059468/1/</t>
  </si>
  <si>
    <t>Street Samurai</t>
  </si>
  <si>
    <t>http://s4.zetaboards.com/LawfulNice/topic/10430261/1/</t>
  </si>
  <si>
    <t>Syzygyrior</t>
  </si>
  <si>
    <t>http://s4.zetaboards.com/LawfulNice/topic/30046128/1/</t>
  </si>
  <si>
    <t>Tank Commander</t>
  </si>
  <si>
    <t>http://s4.zetaboards.com/LawfulNice/topic/30073156/1/</t>
  </si>
  <si>
    <t>Troublemaker</t>
  </si>
  <si>
    <t>http://s4.zetaboards.com/LawfulNice/topic/30077459/1/</t>
  </si>
  <si>
    <t>Troubleshooter</t>
  </si>
  <si>
    <t>Vehicle Combat Classes</t>
  </si>
  <si>
    <t>http://s4.zetaboards.com/LawfulNice/topic/30106744/1/</t>
  </si>
  <si>
    <t>War Fighter</t>
  </si>
  <si>
    <t>http://s4.zetaboards.com/LawfulNice/topic/30030362/1/</t>
  </si>
  <si>
    <t>War Hulk</t>
  </si>
  <si>
    <t>http://s4.zetaboards.com/LawfulNice/topic/30039081/1/</t>
  </si>
  <si>
    <t>Warden</t>
  </si>
  <si>
    <t>http://s4.zetaboards.com/LawfulNice/topic/10411682/1/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</si>
</sst>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</font>
    <font/>
    <font>
      <sz val="14.0"/>
    </font>
    <font>
      <sz val="12.0"/>
    </font>
    <font>
      <b/>
    </font>
    <font>
      <name val="Arial"/>
    </font>
    <font>
      <u/>
      <color rgb="FF1155CC"/>
      <name val="Arial"/>
    </font>
    <font>
      <color rgb="FFFFFFFF"/>
      <name val="Arial"/>
    </font>
    <font>
      <b/>
      <name val="Arial"/>
    </font>
    <font>
      <b/>
      <color rgb="FF000000"/>
      <name val="Arial"/>
    </font>
    <font>
      <color rgb="FF000000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</fonts>
  <fills count="15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  <fill>
      <patternFill patternType="solid">
        <fgColor rgb="FFCC4125"/>
        <bgColor rgb="FFCC4125"/>
      </patternFill>
    </fill>
    <fill>
      <patternFill patternType="solid">
        <fgColor rgb="FFF6B26B"/>
        <bgColor rgb="FFF6B26B"/>
      </patternFill>
    </fill>
    <fill>
      <patternFill patternType="solid">
        <fgColor rgb="FF6D9EEB"/>
        <bgColor rgb="FF6D9EEB"/>
      </patternFill>
    </fill>
    <fill>
      <patternFill patternType="solid">
        <fgColor rgb="FF8E7CC3"/>
        <bgColor rgb="FF8E7CC3"/>
      </patternFill>
    </fill>
    <fill>
      <patternFill patternType="solid">
        <fgColor rgb="FFC27BA0"/>
        <bgColor rgb="FFC27BA0"/>
      </patternFill>
    </fill>
    <fill>
      <patternFill patternType="solid">
        <fgColor rgb="FF93C47D"/>
        <bgColor rgb="FF93C47D"/>
      </patternFill>
    </fill>
    <fill>
      <patternFill patternType="solid">
        <fgColor rgb="FFB6D7A8"/>
        <bgColor rgb="FFB6D7A8"/>
      </patternFill>
    </fill>
    <fill>
      <patternFill patternType="solid">
        <fgColor rgb="FFDD7E6B"/>
        <bgColor rgb="FFDD7E6B"/>
      </patternFill>
    </fill>
    <fill>
      <patternFill patternType="solid">
        <fgColor rgb="FFF9CB9C"/>
        <bgColor rgb="FFF9CB9C"/>
      </patternFill>
    </fill>
    <fill>
      <patternFill patternType="solid">
        <fgColor rgb="FFA4C2F4"/>
        <bgColor rgb="FFA4C2F4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2">
    <border/>
    <border>
      <right/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1" numFmtId="0" xfId="0" applyAlignment="1" applyFill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3" fontId="4" numFmtId="0" xfId="0" applyAlignment="1" applyFill="1" applyFont="1">
      <alignment readingOrder="0"/>
    </xf>
    <xf borderId="0" fillId="4" fontId="4" numFmtId="0" xfId="0" applyAlignment="1" applyFill="1" applyFont="1">
      <alignment readingOrder="0"/>
    </xf>
    <xf borderId="0" fillId="5" fontId="4" numFmtId="0" xfId="0" applyAlignment="1" applyFill="1" applyFont="1">
      <alignment readingOrder="0"/>
    </xf>
    <xf borderId="0" fillId="6" fontId="4" numFmtId="0" xfId="0" applyAlignment="1" applyFill="1" applyFont="1">
      <alignment readingOrder="0"/>
    </xf>
    <xf borderId="0" fillId="7" fontId="4" numFmtId="0" xfId="0" applyAlignment="1" applyFill="1" applyFont="1">
      <alignment readingOrder="0"/>
    </xf>
    <xf borderId="0" fillId="0" fontId="4" numFmtId="0" xfId="0" applyAlignment="1" applyFont="1">
      <alignment horizontal="right" readingOrder="0"/>
    </xf>
    <xf borderId="0" fillId="0" fontId="1" numFmtId="0" xfId="0" applyAlignment="1" applyFont="1">
      <alignment horizontal="right" readingOrder="0"/>
    </xf>
    <xf borderId="0" fillId="0" fontId="5" numFmtId="0" xfId="0" applyAlignment="1" applyFont="1">
      <alignment vertical="bottom"/>
    </xf>
    <xf borderId="0" fillId="0" fontId="6" numFmtId="0" xfId="0" applyAlignment="1" applyFont="1">
      <alignment vertical="bottom"/>
    </xf>
    <xf borderId="0" fillId="0" fontId="5" numFmtId="0" xfId="0" applyAlignment="1" applyFont="1">
      <alignment horizontal="right" vertical="bottom"/>
    </xf>
    <xf borderId="0" fillId="0" fontId="7" numFmtId="0" xfId="0" applyAlignment="1" applyFont="1">
      <alignment vertical="bottom"/>
    </xf>
    <xf borderId="0" fillId="0" fontId="8" numFmtId="0" xfId="0" applyAlignment="1" applyFont="1">
      <alignment vertical="bottom"/>
    </xf>
    <xf borderId="0" fillId="0" fontId="8" numFmtId="0" xfId="0" applyAlignment="1" applyFont="1">
      <alignment vertical="bottom"/>
    </xf>
    <xf borderId="0" fillId="0" fontId="9" numFmtId="0" xfId="0" applyAlignment="1" applyFont="1">
      <alignment vertical="bottom"/>
    </xf>
    <xf borderId="0" fillId="0" fontId="5" numFmtId="0" xfId="0" applyAlignment="1" applyFont="1">
      <alignment horizontal="right" vertical="bottom"/>
    </xf>
    <xf borderId="0" fillId="0" fontId="5" numFmtId="0" xfId="0" applyAlignment="1" applyFont="1">
      <alignment vertical="bottom"/>
    </xf>
    <xf borderId="0" fillId="0" fontId="10" numFmtId="0" xfId="0" applyAlignment="1" applyFont="1">
      <alignment vertical="bottom"/>
    </xf>
    <xf borderId="0" fillId="8" fontId="5" numFmtId="0" xfId="0" applyAlignment="1" applyFill="1" applyFont="1">
      <alignment vertical="bottom"/>
    </xf>
    <xf borderId="0" fillId="9" fontId="5" numFmtId="0" xfId="0" applyAlignment="1" applyFill="1" applyFont="1">
      <alignment vertical="bottom"/>
    </xf>
    <xf borderId="0" fillId="9" fontId="5" numFmtId="0" xfId="0" applyAlignment="1" applyFont="1">
      <alignment horizontal="right" vertical="bottom"/>
    </xf>
    <xf borderId="0" fillId="3" fontId="8" numFmtId="0" xfId="0" applyAlignment="1" applyFont="1">
      <alignment vertical="bottom"/>
    </xf>
    <xf borderId="0" fillId="4" fontId="8" numFmtId="0" xfId="0" applyAlignment="1" applyFont="1">
      <alignment vertical="bottom"/>
    </xf>
    <xf borderId="0" fillId="5" fontId="8" numFmtId="0" xfId="0" applyAlignment="1" applyFont="1">
      <alignment vertical="bottom"/>
    </xf>
    <xf borderId="0" fillId="6" fontId="8" numFmtId="0" xfId="0" applyAlignment="1" applyFont="1">
      <alignment vertical="bottom"/>
    </xf>
    <xf borderId="0" fillId="7" fontId="8" numFmtId="0" xfId="0" applyAlignment="1" applyFont="1">
      <alignment vertical="bottom"/>
    </xf>
    <xf borderId="0" fillId="10" fontId="5" numFmtId="0" xfId="0" applyAlignment="1" applyFill="1" applyFont="1">
      <alignment vertical="bottom"/>
    </xf>
    <xf borderId="0" fillId="11" fontId="11" numFmtId="0" xfId="0" applyAlignment="1" applyFill="1" applyFont="1">
      <alignment vertical="bottom"/>
    </xf>
    <xf borderId="0" fillId="12" fontId="12" numFmtId="0" xfId="0" applyAlignment="1" applyFill="1" applyFont="1">
      <alignment vertical="bottom"/>
    </xf>
    <xf borderId="0" fillId="13" fontId="5" numFmtId="0" xfId="0" applyAlignment="1" applyFill="1" applyFont="1">
      <alignment vertical="bottom"/>
    </xf>
    <xf borderId="0" fillId="14" fontId="5" numFmtId="0" xfId="0" applyAlignment="1" applyFill="1" applyFont="1">
      <alignment vertical="bottom"/>
    </xf>
    <xf borderId="0" fillId="0" fontId="13" numFmtId="0" xfId="0" applyAlignment="1" applyFont="1">
      <alignment vertical="bottom"/>
    </xf>
    <xf borderId="1" fillId="0" fontId="14" numFmtId="0" xfId="0" applyAlignment="1" applyBorder="1" applyFont="1">
      <alignment shrinkToFit="0" vertical="bottom" wrapText="0"/>
    </xf>
    <xf borderId="1" fillId="0" fontId="5" numFmtId="0" xfId="0" applyAlignment="1" applyBorder="1" applyFont="1">
      <alignment shrinkToFit="0" vertical="bottom" wrapText="0"/>
    </xf>
    <xf borderId="1" fillId="0" fontId="15" numFmtId="0" xfId="0" applyAlignment="1" applyBorder="1" applyFont="1">
      <alignment shrinkToFit="0" vertical="bottom" wrapText="0"/>
    </xf>
    <xf borderId="1" fillId="0" fontId="5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://s4.zetaboards.com/LawfulNice/topic/10574892/1/" TargetMode="External"/><Relationship Id="rId42" Type="http://schemas.openxmlformats.org/officeDocument/2006/relationships/hyperlink" Target="http://s4.zetaboards.com/LawfulNice/topic/30020640/1/" TargetMode="External"/><Relationship Id="rId41" Type="http://schemas.openxmlformats.org/officeDocument/2006/relationships/hyperlink" Target="http://s4.zetaboards.com/LawfulNice/topic/10429282/1/" TargetMode="External"/><Relationship Id="rId44" Type="http://schemas.openxmlformats.org/officeDocument/2006/relationships/hyperlink" Target="http://s4.zetaboards.com/LawfulNice/topic/10335258/1/" TargetMode="External"/><Relationship Id="rId43" Type="http://schemas.openxmlformats.org/officeDocument/2006/relationships/hyperlink" Target="http://s4.zetaboards.com/LawfulNice/topic/10368773/1/" TargetMode="External"/><Relationship Id="rId46" Type="http://schemas.openxmlformats.org/officeDocument/2006/relationships/hyperlink" Target="http://s4.zetaboards.com/LawfulNice/topic/10432057/1/" TargetMode="External"/><Relationship Id="rId45" Type="http://schemas.openxmlformats.org/officeDocument/2006/relationships/hyperlink" Target="http://s4.zetaboards.com/LawfulNice/topic/10387769/1/" TargetMode="External"/><Relationship Id="rId107" Type="http://schemas.openxmlformats.org/officeDocument/2006/relationships/hyperlink" Target="http://s4.zetaboards.com/LawfulNice/topic/30131048/1" TargetMode="External"/><Relationship Id="rId106" Type="http://schemas.openxmlformats.org/officeDocument/2006/relationships/hyperlink" Target="http://s4.zetaboards.com/LawfulNice/topic/30033898/1/" TargetMode="External"/><Relationship Id="rId105" Type="http://schemas.openxmlformats.org/officeDocument/2006/relationships/hyperlink" Target="http://s4.zetaboards.com/LawfulNice/topic/30051685/1/" TargetMode="External"/><Relationship Id="rId104" Type="http://schemas.openxmlformats.org/officeDocument/2006/relationships/hyperlink" Target="http://s4.zetaboards.com/LawfulNice/topic/10498824/1/" TargetMode="External"/><Relationship Id="rId109" Type="http://schemas.openxmlformats.org/officeDocument/2006/relationships/hyperlink" Target="http://s4.zetaboards.com/LawfulNice/topic/10499651/1/" TargetMode="External"/><Relationship Id="rId108" Type="http://schemas.openxmlformats.org/officeDocument/2006/relationships/hyperlink" Target="http://s4.zetaboards.com/LawfulNice/topic/30081474/1/" TargetMode="External"/><Relationship Id="rId48" Type="http://schemas.openxmlformats.org/officeDocument/2006/relationships/hyperlink" Target="http://s4.zetaboards.com/LawfulNice/topic/10431233/1/" TargetMode="External"/><Relationship Id="rId47" Type="http://schemas.openxmlformats.org/officeDocument/2006/relationships/hyperlink" Target="http://s4.zetaboards.com/LawfulNice/topic/30055974/1/" TargetMode="External"/><Relationship Id="rId49" Type="http://schemas.openxmlformats.org/officeDocument/2006/relationships/hyperlink" Target="http://s4.zetaboards.com/LawfulNice/topic/10213596/1/" TargetMode="External"/><Relationship Id="rId103" Type="http://schemas.openxmlformats.org/officeDocument/2006/relationships/hyperlink" Target="http://s4.zetaboards.com/LawfulNice/topic/10545402/1/" TargetMode="External"/><Relationship Id="rId102" Type="http://schemas.openxmlformats.org/officeDocument/2006/relationships/hyperlink" Target="http://s4.zetaboards.com/LawfulNice/topic/10401248/1/" TargetMode="External"/><Relationship Id="rId101" Type="http://schemas.openxmlformats.org/officeDocument/2006/relationships/hyperlink" Target="http://s4.zetaboards.com/LawfulNice/topic/30103965/1/" TargetMode="External"/><Relationship Id="rId100" Type="http://schemas.openxmlformats.org/officeDocument/2006/relationships/hyperlink" Target="http://s4.zetaboards.com/LawfulNice/topic/30110091/1/" TargetMode="External"/><Relationship Id="rId31" Type="http://schemas.openxmlformats.org/officeDocument/2006/relationships/hyperlink" Target="http://s4.zetaboards.com/LawfulNice/topic/10363305/1/" TargetMode="External"/><Relationship Id="rId30" Type="http://schemas.openxmlformats.org/officeDocument/2006/relationships/hyperlink" Target="http://s4.zetaboards.com/LawfulNice/topic/30094159/1/" TargetMode="External"/><Relationship Id="rId33" Type="http://schemas.openxmlformats.org/officeDocument/2006/relationships/hyperlink" Target="http://s4.zetaboards.com/LawfulNice/topic/10313371/1/" TargetMode="External"/><Relationship Id="rId32" Type="http://schemas.openxmlformats.org/officeDocument/2006/relationships/hyperlink" Target="http://s4.zetaboards.com/LawfulNice/topic/30059485/1/" TargetMode="External"/><Relationship Id="rId35" Type="http://schemas.openxmlformats.org/officeDocument/2006/relationships/hyperlink" Target="http://s4.zetaboards.com/LawfulNice/topic/10391050/1/" TargetMode="External"/><Relationship Id="rId34" Type="http://schemas.openxmlformats.org/officeDocument/2006/relationships/hyperlink" Target="http://s4.zetaboards.com/LawfulNice/topic/10324340/1/" TargetMode="External"/><Relationship Id="rId37" Type="http://schemas.openxmlformats.org/officeDocument/2006/relationships/hyperlink" Target="http://s4.zetaboards.com/LawfulNice/topic/30061170/1/" TargetMode="External"/><Relationship Id="rId176" Type="http://schemas.openxmlformats.org/officeDocument/2006/relationships/hyperlink" Target="http://s4.zetaboards.com/LawfulNice/topic/10411682/1/" TargetMode="External"/><Relationship Id="rId36" Type="http://schemas.openxmlformats.org/officeDocument/2006/relationships/hyperlink" Target="http://s4.zetaboards.com/LawfulNice/topic/10345636/1/" TargetMode="External"/><Relationship Id="rId175" Type="http://schemas.openxmlformats.org/officeDocument/2006/relationships/hyperlink" Target="http://s4.zetaboards.com/LawfulNice/topic/30039081/1/" TargetMode="External"/><Relationship Id="rId39" Type="http://schemas.openxmlformats.org/officeDocument/2006/relationships/hyperlink" Target="http://s4.zetaboards.com/LawfulNice/topic/10346168/1/" TargetMode="External"/><Relationship Id="rId174" Type="http://schemas.openxmlformats.org/officeDocument/2006/relationships/hyperlink" Target="http://s4.zetaboards.com/LawfulNice/topic/30030362/1/" TargetMode="External"/><Relationship Id="rId38" Type="http://schemas.openxmlformats.org/officeDocument/2006/relationships/hyperlink" Target="http://s4.zetaboards.com/LawfulNice/topic/10001480/1/" TargetMode="External"/><Relationship Id="rId173" Type="http://schemas.openxmlformats.org/officeDocument/2006/relationships/hyperlink" Target="http://s4.zetaboards.com/LawfulNice/topic/30106744/1/" TargetMode="External"/><Relationship Id="rId177" Type="http://schemas.openxmlformats.org/officeDocument/2006/relationships/drawing" Target="../drawings/drawing3.xml"/><Relationship Id="rId20" Type="http://schemas.openxmlformats.org/officeDocument/2006/relationships/hyperlink" Target="http://s4.zetaboards.com/LawfulNice/topic/10328030/1/" TargetMode="External"/><Relationship Id="rId22" Type="http://schemas.openxmlformats.org/officeDocument/2006/relationships/hyperlink" Target="http://s4.zetaboards.com/LawfulNice/topic/10571063/1/" TargetMode="External"/><Relationship Id="rId21" Type="http://schemas.openxmlformats.org/officeDocument/2006/relationships/hyperlink" Target="http://s4.zetaboards.com/LawfulNice/topic/30019675/1/" TargetMode="External"/><Relationship Id="rId24" Type="http://schemas.openxmlformats.org/officeDocument/2006/relationships/hyperlink" Target="http://s4.zetaboards.com/LawfulNice/topic/10364489/1/" TargetMode="External"/><Relationship Id="rId23" Type="http://schemas.openxmlformats.org/officeDocument/2006/relationships/hyperlink" Target="http://s4.zetaboards.com/LawfulNice/topic/10198222/1/" TargetMode="External"/><Relationship Id="rId129" Type="http://schemas.openxmlformats.org/officeDocument/2006/relationships/hyperlink" Target="http://s4.zetaboards.com/LawfulNice/topic/10374945/1/" TargetMode="External"/><Relationship Id="rId128" Type="http://schemas.openxmlformats.org/officeDocument/2006/relationships/hyperlink" Target="http://s4.zetaboards.com/LawfulNice/topic/10022102/1/" TargetMode="External"/><Relationship Id="rId127" Type="http://schemas.openxmlformats.org/officeDocument/2006/relationships/hyperlink" Target="http://s4.zetaboards.com/LawfulNice/topic/30038724/1/" TargetMode="External"/><Relationship Id="rId126" Type="http://schemas.openxmlformats.org/officeDocument/2006/relationships/hyperlink" Target="http://s4.zetaboards.com/LawfulNice/topic/10347087/1/" TargetMode="External"/><Relationship Id="rId26" Type="http://schemas.openxmlformats.org/officeDocument/2006/relationships/hyperlink" Target="http://s4.zetaboards.com/LawfulNice/topic/30124507/1/" TargetMode="External"/><Relationship Id="rId121" Type="http://schemas.openxmlformats.org/officeDocument/2006/relationships/hyperlink" Target="http://s4.zetaboards.com/LawfulNice/topic/10414401/1/" TargetMode="External"/><Relationship Id="rId25" Type="http://schemas.openxmlformats.org/officeDocument/2006/relationships/hyperlink" Target="http://s4.zetaboards.com/LawfulNice/topic/10322650/1/" TargetMode="External"/><Relationship Id="rId120" Type="http://schemas.openxmlformats.org/officeDocument/2006/relationships/hyperlink" Target="http://s4.zetaboards.com/LawfulNice/topic/10373744/1/" TargetMode="External"/><Relationship Id="rId28" Type="http://schemas.openxmlformats.org/officeDocument/2006/relationships/hyperlink" Target="http://s4.zetaboards.com/LawfulNice/topic/10365338/1/" TargetMode="External"/><Relationship Id="rId27" Type="http://schemas.openxmlformats.org/officeDocument/2006/relationships/hyperlink" Target="http://s4.zetaboards.com/LawfulNice/topic/10345025/1/" TargetMode="External"/><Relationship Id="rId125" Type="http://schemas.openxmlformats.org/officeDocument/2006/relationships/hyperlink" Target="http://s4.zetaboards.com/LawfulNice/topic/10431720/1/" TargetMode="External"/><Relationship Id="rId29" Type="http://schemas.openxmlformats.org/officeDocument/2006/relationships/hyperlink" Target="http://s4.zetaboards.com/LawfulNice/topic/10324844/1/" TargetMode="External"/><Relationship Id="rId124" Type="http://schemas.openxmlformats.org/officeDocument/2006/relationships/hyperlink" Target="http://s4.zetaboards.com/LawfulNice/topic/10363869/1/" TargetMode="External"/><Relationship Id="rId123" Type="http://schemas.openxmlformats.org/officeDocument/2006/relationships/hyperlink" Target="http://s4.zetaboards.com/LawfulNice/topic/30020039/1/" TargetMode="External"/><Relationship Id="rId122" Type="http://schemas.openxmlformats.org/officeDocument/2006/relationships/hyperlink" Target="http://s4.zetaboards.com/LawfulNice/topic/30099714/1/" TargetMode="External"/><Relationship Id="rId95" Type="http://schemas.openxmlformats.org/officeDocument/2006/relationships/hyperlink" Target="http://s4.zetaboards.com/LawfulNice/topic/30039047/1/" TargetMode="External"/><Relationship Id="rId94" Type="http://schemas.openxmlformats.org/officeDocument/2006/relationships/hyperlink" Target="http://s4.zetaboards.com/LawfulNice/topic/10412408/1/" TargetMode="External"/><Relationship Id="rId97" Type="http://schemas.openxmlformats.org/officeDocument/2006/relationships/hyperlink" Target="http://s4.zetaboards.com/LawfulNice/topic/30054155/1/" TargetMode="External"/><Relationship Id="rId96" Type="http://schemas.openxmlformats.org/officeDocument/2006/relationships/hyperlink" Target="http://s4.zetaboards.com/LawfulNice/topic/30069989/1/" TargetMode="External"/><Relationship Id="rId11" Type="http://schemas.openxmlformats.org/officeDocument/2006/relationships/hyperlink" Target="http://s4.zetaboards.com/LawfulNice/topic/10323554/1/" TargetMode="External"/><Relationship Id="rId99" Type="http://schemas.openxmlformats.org/officeDocument/2006/relationships/hyperlink" Target="http://s4.zetaboards.com/LawfulNice/topic/10498023/1/" TargetMode="External"/><Relationship Id="rId10" Type="http://schemas.openxmlformats.org/officeDocument/2006/relationships/hyperlink" Target="http://s4.zetaboards.com/LawfulNice/topic/30104569/1/" TargetMode="External"/><Relationship Id="rId98" Type="http://schemas.openxmlformats.org/officeDocument/2006/relationships/hyperlink" Target="http://s4.zetaboards.com/LawfulNice/topic/10416891/1/" TargetMode="External"/><Relationship Id="rId13" Type="http://schemas.openxmlformats.org/officeDocument/2006/relationships/hyperlink" Target="http://s4.zetaboards.com/LawfulNice/topic/10431523/1/" TargetMode="External"/><Relationship Id="rId12" Type="http://schemas.openxmlformats.org/officeDocument/2006/relationships/hyperlink" Target="http://s4.zetaboards.com/LawfulNice/topic/10006375/1/" TargetMode="External"/><Relationship Id="rId91" Type="http://schemas.openxmlformats.org/officeDocument/2006/relationships/hyperlink" Target="http://s4.zetaboards.com/LawfulNice/topic/10457889/1/" TargetMode="External"/><Relationship Id="rId90" Type="http://schemas.openxmlformats.org/officeDocument/2006/relationships/hyperlink" Target="http://s4.zetaboards.com/LawfulNice/topic/10364671/1/" TargetMode="External"/><Relationship Id="rId93" Type="http://schemas.openxmlformats.org/officeDocument/2006/relationships/hyperlink" Target="http://s4.zetaboards.com/LawfulNice/topic/10361233/1/" TargetMode="External"/><Relationship Id="rId92" Type="http://schemas.openxmlformats.org/officeDocument/2006/relationships/hyperlink" Target="http://s4.zetaboards.com/LawfulNice/topic/30047842/1/" TargetMode="External"/><Relationship Id="rId118" Type="http://schemas.openxmlformats.org/officeDocument/2006/relationships/hyperlink" Target="http://s4.zetaboards.com/LawfulNice/topic/30055969/1/" TargetMode="External"/><Relationship Id="rId117" Type="http://schemas.openxmlformats.org/officeDocument/2006/relationships/hyperlink" Target="http://s4.zetaboards.com/LawfulNice/topic/30057497/1/" TargetMode="External"/><Relationship Id="rId116" Type="http://schemas.openxmlformats.org/officeDocument/2006/relationships/hyperlink" Target="http://s4.zetaboards.com/LawfulNice/topic/30056352/1/" TargetMode="External"/><Relationship Id="rId115" Type="http://schemas.openxmlformats.org/officeDocument/2006/relationships/hyperlink" Target="http://s4.zetaboards.com/LawfulNice/topic/10418715/1/" TargetMode="External"/><Relationship Id="rId119" Type="http://schemas.openxmlformats.org/officeDocument/2006/relationships/hyperlink" Target="http://s4.zetaboards.com/LawfulNice/topic/10487285/1/" TargetMode="External"/><Relationship Id="rId15" Type="http://schemas.openxmlformats.org/officeDocument/2006/relationships/hyperlink" Target="http://s4.zetaboards.com/LawfulNice/topic/10407559/1/" TargetMode="External"/><Relationship Id="rId110" Type="http://schemas.openxmlformats.org/officeDocument/2006/relationships/hyperlink" Target="http://s4.zetaboards.com/LawfulNice/topic/10428637/1/" TargetMode="External"/><Relationship Id="rId14" Type="http://schemas.openxmlformats.org/officeDocument/2006/relationships/hyperlink" Target="http://s4.zetaboards.com/LawfulNice/topic/9322415/1/" TargetMode="External"/><Relationship Id="rId17" Type="http://schemas.openxmlformats.org/officeDocument/2006/relationships/hyperlink" Target="http://s4.zetaboards.com/LawfulNice/topic/10328030/1/" TargetMode="External"/><Relationship Id="rId16" Type="http://schemas.openxmlformats.org/officeDocument/2006/relationships/hyperlink" Target="http://s4.zetaboards.com/LawfulNice/topic/30150655/1/" TargetMode="External"/><Relationship Id="rId19" Type="http://schemas.openxmlformats.org/officeDocument/2006/relationships/hyperlink" Target="http://s4.zetaboards.com/LawfulNice/topic/10419062/1/" TargetMode="External"/><Relationship Id="rId114" Type="http://schemas.openxmlformats.org/officeDocument/2006/relationships/hyperlink" Target="http://s4.zetaboards.com/LawfulNice/topic/10366215/1/" TargetMode="External"/><Relationship Id="rId18" Type="http://schemas.openxmlformats.org/officeDocument/2006/relationships/hyperlink" Target="http://s4.zetaboards.com/LawfulNice/topic/10279339/1/" TargetMode="External"/><Relationship Id="rId113" Type="http://schemas.openxmlformats.org/officeDocument/2006/relationships/hyperlink" Target="http://s4.zetaboards.com/LawfulNice/topic/30084654/1/" TargetMode="External"/><Relationship Id="rId112" Type="http://schemas.openxmlformats.org/officeDocument/2006/relationships/hyperlink" Target="http://s4.zetaboards.com/LawfulNice/topic/30081139/1/" TargetMode="External"/><Relationship Id="rId111" Type="http://schemas.openxmlformats.org/officeDocument/2006/relationships/hyperlink" Target="http://s4.zetaboards.com/LawfulNice/topic/30047317/1/" TargetMode="External"/><Relationship Id="rId84" Type="http://schemas.openxmlformats.org/officeDocument/2006/relationships/hyperlink" Target="http://s4.zetaboards.com/LawfulNice/topic/10359819/1/" TargetMode="External"/><Relationship Id="rId83" Type="http://schemas.openxmlformats.org/officeDocument/2006/relationships/hyperlink" Target="http://s4.zetaboards.com/LawfulNice/topic/10495717/1/" TargetMode="External"/><Relationship Id="rId86" Type="http://schemas.openxmlformats.org/officeDocument/2006/relationships/hyperlink" Target="http://s4.zetaboards.com/LawfulNice/topic/10410808/1/" TargetMode="External"/><Relationship Id="rId85" Type="http://schemas.openxmlformats.org/officeDocument/2006/relationships/hyperlink" Target="http://s4.zetaboards.com/LawfulNice/topic/30030856/1/" TargetMode="External"/><Relationship Id="rId88" Type="http://schemas.openxmlformats.org/officeDocument/2006/relationships/hyperlink" Target="http://s4.zetaboards.com/LawfulNice/topic/10394085/1" TargetMode="External"/><Relationship Id="rId150" Type="http://schemas.openxmlformats.org/officeDocument/2006/relationships/hyperlink" Target="http://s4.zetaboards.com/LawfulNice/topic/30090804/1/" TargetMode="External"/><Relationship Id="rId87" Type="http://schemas.openxmlformats.org/officeDocument/2006/relationships/hyperlink" Target="http://s4.zetaboards.com/LawfulNice/topic/10322650/1/" TargetMode="External"/><Relationship Id="rId89" Type="http://schemas.openxmlformats.org/officeDocument/2006/relationships/hyperlink" Target="http://s4.zetaboards.com/LawfulNice/topic/30033396/1/" TargetMode="External"/><Relationship Id="rId80" Type="http://schemas.openxmlformats.org/officeDocument/2006/relationships/hyperlink" Target="http://s4.zetaboards.com/LawfulNice/topic/10407730/1/" TargetMode="External"/><Relationship Id="rId82" Type="http://schemas.openxmlformats.org/officeDocument/2006/relationships/hyperlink" Target="http://s4.zetaboards.com/LawfulNice/topic/10516033/1/" TargetMode="External"/><Relationship Id="rId81" Type="http://schemas.openxmlformats.org/officeDocument/2006/relationships/hyperlink" Target="http://s4.zetaboards.com/LawfulNice/topic/10368527/1/" TargetMode="External"/><Relationship Id="rId1" Type="http://schemas.openxmlformats.org/officeDocument/2006/relationships/hyperlink" Target="http://s4.zetaboards.com/LawfulNice/topic/30059702/1/" TargetMode="External"/><Relationship Id="rId2" Type="http://schemas.openxmlformats.org/officeDocument/2006/relationships/hyperlink" Target="http://s4.zetaboards.com/LawfulNice/topic/30134638/1/" TargetMode="External"/><Relationship Id="rId3" Type="http://schemas.openxmlformats.org/officeDocument/2006/relationships/hyperlink" Target="http://s4.zetaboards.com/LawfulNice/topic/30052192/1/" TargetMode="External"/><Relationship Id="rId149" Type="http://schemas.openxmlformats.org/officeDocument/2006/relationships/hyperlink" Target="http://s4.zetaboards.com/LawfulNice/topic/10506549/1/" TargetMode="External"/><Relationship Id="rId4" Type="http://schemas.openxmlformats.org/officeDocument/2006/relationships/hyperlink" Target="http://s4.zetaboards.com/LawfulNice/topic/10182387/1/" TargetMode="External"/><Relationship Id="rId148" Type="http://schemas.openxmlformats.org/officeDocument/2006/relationships/hyperlink" Target="http://s4.zetaboards.com/LawfulNice/topic/30069648/1/" TargetMode="External"/><Relationship Id="rId9" Type="http://schemas.openxmlformats.org/officeDocument/2006/relationships/hyperlink" Target="http://s4.zetaboards.com/LawfulNice/topic/10451695/1/" TargetMode="External"/><Relationship Id="rId143" Type="http://schemas.openxmlformats.org/officeDocument/2006/relationships/hyperlink" Target="http://s4.zetaboards.com/LawfulNice/topic/30025263/1/" TargetMode="External"/><Relationship Id="rId142" Type="http://schemas.openxmlformats.org/officeDocument/2006/relationships/hyperlink" Target="http://s4.zetaboards.com/LawfulNice/topic/30090303/1/" TargetMode="External"/><Relationship Id="rId141" Type="http://schemas.openxmlformats.org/officeDocument/2006/relationships/hyperlink" Target="http://s4.zetaboards.com/LawfulNice/topic/30052828/1/" TargetMode="External"/><Relationship Id="rId140" Type="http://schemas.openxmlformats.org/officeDocument/2006/relationships/hyperlink" Target="http://s4.zetaboards.com/LawfulNice/topic/10372691/1/" TargetMode="External"/><Relationship Id="rId5" Type="http://schemas.openxmlformats.org/officeDocument/2006/relationships/hyperlink" Target="http://s4.zetaboards.com/LawfulNice/topic/10345649/1/" TargetMode="External"/><Relationship Id="rId147" Type="http://schemas.openxmlformats.org/officeDocument/2006/relationships/hyperlink" Target="http://s4.zetaboards.com/LawfulNice/topic/30041954/1/" TargetMode="External"/><Relationship Id="rId6" Type="http://schemas.openxmlformats.org/officeDocument/2006/relationships/hyperlink" Target="http://s4.zetaboards.com/LawfulNice/topic/30075596/1/" TargetMode="External"/><Relationship Id="rId146" Type="http://schemas.openxmlformats.org/officeDocument/2006/relationships/hyperlink" Target="http://s4.zetaboards.com/LawfulNice/topic/10431757/1/" TargetMode="External"/><Relationship Id="rId7" Type="http://schemas.openxmlformats.org/officeDocument/2006/relationships/hyperlink" Target="http://s4.zetaboards.com/LawfulNice/topic/10498024/1/" TargetMode="External"/><Relationship Id="rId145" Type="http://schemas.openxmlformats.org/officeDocument/2006/relationships/hyperlink" Target="http://s4.zetaboards.com/LawfulNice/topic/30096570/1/" TargetMode="External"/><Relationship Id="rId8" Type="http://schemas.openxmlformats.org/officeDocument/2006/relationships/hyperlink" Target="http://s4.zetaboards.com/LawfulNice/topic/10344695/1/" TargetMode="External"/><Relationship Id="rId144" Type="http://schemas.openxmlformats.org/officeDocument/2006/relationships/hyperlink" Target="http://s4.zetaboards.com/LawfulNice/topic/10213578/1/" TargetMode="External"/><Relationship Id="rId73" Type="http://schemas.openxmlformats.org/officeDocument/2006/relationships/hyperlink" Target="http://s4.zetaboards.com/LawfulNice/topic/30043547/1/" TargetMode="External"/><Relationship Id="rId72" Type="http://schemas.openxmlformats.org/officeDocument/2006/relationships/hyperlink" Target="http://s4.zetaboards.com/LawfulNice/topic/30082154/1/" TargetMode="External"/><Relationship Id="rId75" Type="http://schemas.openxmlformats.org/officeDocument/2006/relationships/hyperlink" Target="http://s4.zetaboards.com/LawfulNice/topic/10414417/1/" TargetMode="External"/><Relationship Id="rId74" Type="http://schemas.openxmlformats.org/officeDocument/2006/relationships/hyperlink" Target="http://s4.zetaboards.com/LawfulNice/topic/30108036/1/" TargetMode="External"/><Relationship Id="rId77" Type="http://schemas.openxmlformats.org/officeDocument/2006/relationships/hyperlink" Target="http://s4.zetaboards.com/LawfulNice/topic/30079667/1/" TargetMode="External"/><Relationship Id="rId76" Type="http://schemas.openxmlformats.org/officeDocument/2006/relationships/hyperlink" Target="http://s4.zetaboards.com/LawfulNice/topic/30102399/1/" TargetMode="External"/><Relationship Id="rId79" Type="http://schemas.openxmlformats.org/officeDocument/2006/relationships/hyperlink" Target="http://s4.zetaboards.com/LawfulNice/topic/30028963/1/" TargetMode="External"/><Relationship Id="rId78" Type="http://schemas.openxmlformats.org/officeDocument/2006/relationships/hyperlink" Target="http://s4.zetaboards.com/LawfulNice/topic/30082537/1/" TargetMode="External"/><Relationship Id="rId71" Type="http://schemas.openxmlformats.org/officeDocument/2006/relationships/hyperlink" Target="http://s4.zetaboards.com/LawfulNice/topic/30059480/1/" TargetMode="External"/><Relationship Id="rId70" Type="http://schemas.openxmlformats.org/officeDocument/2006/relationships/hyperlink" Target="http://s4.zetaboards.com/LawfulNice/topic/30043936/1/" TargetMode="External"/><Relationship Id="rId139" Type="http://schemas.openxmlformats.org/officeDocument/2006/relationships/hyperlink" Target="http://s4.zetaboards.com/LawfulNice/topic/10351860/1/" TargetMode="External"/><Relationship Id="rId138" Type="http://schemas.openxmlformats.org/officeDocument/2006/relationships/hyperlink" Target="http://s4.zetaboards.com/LawfulNice/topic/30051342/1/" TargetMode="External"/><Relationship Id="rId137" Type="http://schemas.openxmlformats.org/officeDocument/2006/relationships/hyperlink" Target="http://s4.zetaboards.com/LawfulNice/topic/30051266/1/" TargetMode="External"/><Relationship Id="rId132" Type="http://schemas.openxmlformats.org/officeDocument/2006/relationships/hyperlink" Target="http://s4.zetaboards.com/LawfulNice/topic/30050960/1/" TargetMode="External"/><Relationship Id="rId131" Type="http://schemas.openxmlformats.org/officeDocument/2006/relationships/hyperlink" Target="http://s4.zetaboards.com/LawfulNice/topic/30027970/1/" TargetMode="External"/><Relationship Id="rId130" Type="http://schemas.openxmlformats.org/officeDocument/2006/relationships/hyperlink" Target="http://s4.zetaboards.com/LawfulNice/topic/10418096/1/" TargetMode="External"/><Relationship Id="rId136" Type="http://schemas.openxmlformats.org/officeDocument/2006/relationships/hyperlink" Target="http://s4.zetaboards.com/LawfulNice/topic/10373856/1/" TargetMode="External"/><Relationship Id="rId135" Type="http://schemas.openxmlformats.org/officeDocument/2006/relationships/hyperlink" Target="http://s4.zetaboards.com/LawfulNice/topic/30035102/1/" TargetMode="External"/><Relationship Id="rId134" Type="http://schemas.openxmlformats.org/officeDocument/2006/relationships/hyperlink" Target="http://s4.zetaboards.com/LawfulNice/topic/10503862/1/" TargetMode="External"/><Relationship Id="rId133" Type="http://schemas.openxmlformats.org/officeDocument/2006/relationships/hyperlink" Target="http://s4.zetaboards.com/LawfulNice/topic/10369106/1/" TargetMode="External"/><Relationship Id="rId62" Type="http://schemas.openxmlformats.org/officeDocument/2006/relationships/hyperlink" Target="http://s4.zetaboards.com/LawfulNice/topic/30051054/1/" TargetMode="External"/><Relationship Id="rId61" Type="http://schemas.openxmlformats.org/officeDocument/2006/relationships/hyperlink" Target="http://s4.zetaboards.com/LawfulNice/topic/30039788/1/" TargetMode="External"/><Relationship Id="rId64" Type="http://schemas.openxmlformats.org/officeDocument/2006/relationships/hyperlink" Target="http://s4.zetaboards.com/LawfulNice/topic/10414102/1/" TargetMode="External"/><Relationship Id="rId63" Type="http://schemas.openxmlformats.org/officeDocument/2006/relationships/hyperlink" Target="http://s4.zetaboards.com/LawfulNice/topic/30088408/1/" TargetMode="External"/><Relationship Id="rId66" Type="http://schemas.openxmlformats.org/officeDocument/2006/relationships/hyperlink" Target="http://s4.zetaboards.com/LawfulNice/topic/10368312/1/" TargetMode="External"/><Relationship Id="rId172" Type="http://schemas.openxmlformats.org/officeDocument/2006/relationships/hyperlink" Target="http://s4.zetaboards.com/LawfulNice/topic/30027970/1/" TargetMode="External"/><Relationship Id="rId65" Type="http://schemas.openxmlformats.org/officeDocument/2006/relationships/hyperlink" Target="http://s4.zetaboards.com/LawfulNice/topic/30095695/1/" TargetMode="External"/><Relationship Id="rId171" Type="http://schemas.openxmlformats.org/officeDocument/2006/relationships/hyperlink" Target="http://s4.zetaboards.com/LawfulNice/topic/30077459/1/" TargetMode="External"/><Relationship Id="rId68" Type="http://schemas.openxmlformats.org/officeDocument/2006/relationships/hyperlink" Target="http://s4.zetaboards.com/LawfulNice/topic/30052213/1/" TargetMode="External"/><Relationship Id="rId170" Type="http://schemas.openxmlformats.org/officeDocument/2006/relationships/hyperlink" Target="http://s4.zetaboards.com/LawfulNice/topic/30073156/1/" TargetMode="External"/><Relationship Id="rId67" Type="http://schemas.openxmlformats.org/officeDocument/2006/relationships/hyperlink" Target="http://s4.zetaboards.com/LawfulNice/topic/30069954/1/" TargetMode="External"/><Relationship Id="rId60" Type="http://schemas.openxmlformats.org/officeDocument/2006/relationships/hyperlink" Target="http://s4.zetaboards.com/LawfulNice/topic/10369400/1/" TargetMode="External"/><Relationship Id="rId165" Type="http://schemas.openxmlformats.org/officeDocument/2006/relationships/hyperlink" Target="http://s4.zetaboards.com/LawfulNice/topic/30051793/1/" TargetMode="External"/><Relationship Id="rId69" Type="http://schemas.openxmlformats.org/officeDocument/2006/relationships/hyperlink" Target="http://s4.zetaboards.com/LawfulNice/topic/30042830/1/" TargetMode="External"/><Relationship Id="rId164" Type="http://schemas.openxmlformats.org/officeDocument/2006/relationships/hyperlink" Target="http://s4.zetaboards.com/LawfulNice/topic/10430244/1/" TargetMode="External"/><Relationship Id="rId163" Type="http://schemas.openxmlformats.org/officeDocument/2006/relationships/hyperlink" Target="http://s4.zetaboards.com/LawfulNice/topic/30037318/1/" TargetMode="External"/><Relationship Id="rId162" Type="http://schemas.openxmlformats.org/officeDocument/2006/relationships/hyperlink" Target="http://s4.zetaboards.com/LawfulNice/topic/30031932/1/" TargetMode="External"/><Relationship Id="rId169" Type="http://schemas.openxmlformats.org/officeDocument/2006/relationships/hyperlink" Target="http://s4.zetaboards.com/LawfulNice/topic/30046128/1/" TargetMode="External"/><Relationship Id="rId168" Type="http://schemas.openxmlformats.org/officeDocument/2006/relationships/hyperlink" Target="http://s4.zetaboards.com/LawfulNice/topic/10430261/1/" TargetMode="External"/><Relationship Id="rId167" Type="http://schemas.openxmlformats.org/officeDocument/2006/relationships/hyperlink" Target="http://s4.zetaboards.com/LawfulNice/topic/30059468/1/" TargetMode="External"/><Relationship Id="rId166" Type="http://schemas.openxmlformats.org/officeDocument/2006/relationships/hyperlink" Target="http://s4.zetaboards.com/LawfulNice/topic/30045532/1/" TargetMode="External"/><Relationship Id="rId51" Type="http://schemas.openxmlformats.org/officeDocument/2006/relationships/hyperlink" Target="http://s4.zetaboards.com/LawfulNice/topic/30036689/1/" TargetMode="External"/><Relationship Id="rId50" Type="http://schemas.openxmlformats.org/officeDocument/2006/relationships/hyperlink" Target="http://s4.zetaboards.com/LawfulNice/topic/30027170/1/" TargetMode="External"/><Relationship Id="rId53" Type="http://schemas.openxmlformats.org/officeDocument/2006/relationships/hyperlink" Target="http://s4.zetaboards.com/LawfulNice/topic/30080349/1/" TargetMode="External"/><Relationship Id="rId52" Type="http://schemas.openxmlformats.org/officeDocument/2006/relationships/hyperlink" Target="http://s4.zetaboards.com/LawfulNice/topic/10319432/1/" TargetMode="External"/><Relationship Id="rId55" Type="http://schemas.openxmlformats.org/officeDocument/2006/relationships/hyperlink" Target="http://s4.zetaboards.com/LawfulNice/topic/10576042/1/" TargetMode="External"/><Relationship Id="rId161" Type="http://schemas.openxmlformats.org/officeDocument/2006/relationships/hyperlink" Target="http://s4.zetaboards.com/LawfulNice/topic/10380318/1/" TargetMode="External"/><Relationship Id="rId54" Type="http://schemas.openxmlformats.org/officeDocument/2006/relationships/hyperlink" Target="http://s4.zetaboards.com/LawfulNice/topic/30053181/1/" TargetMode="External"/><Relationship Id="rId160" Type="http://schemas.openxmlformats.org/officeDocument/2006/relationships/hyperlink" Target="http://s4.zetaboards.com/LawfulNice/topic/30081268/1/" TargetMode="External"/><Relationship Id="rId57" Type="http://schemas.openxmlformats.org/officeDocument/2006/relationships/hyperlink" Target="http://s4.zetaboards.com/LawfulNice/topic/10420477/1/" TargetMode="External"/><Relationship Id="rId56" Type="http://schemas.openxmlformats.org/officeDocument/2006/relationships/hyperlink" Target="http://s4.zetaboards.com/LawfulNice/topic/10582690/1/" TargetMode="External"/><Relationship Id="rId159" Type="http://schemas.openxmlformats.org/officeDocument/2006/relationships/hyperlink" Target="http://s4.zetaboards.com/LawfulNice/topic/10445197/1/" TargetMode="External"/><Relationship Id="rId59" Type="http://schemas.openxmlformats.org/officeDocument/2006/relationships/hyperlink" Target="http://s4.zetaboards.com/LawfulNice/topic/30106317/1/" TargetMode="External"/><Relationship Id="rId154" Type="http://schemas.openxmlformats.org/officeDocument/2006/relationships/hyperlink" Target="http://s4.zetaboards.com/LawfulNice/topic/30036311/1/" TargetMode="External"/><Relationship Id="rId58" Type="http://schemas.openxmlformats.org/officeDocument/2006/relationships/hyperlink" Target="http://s4.zetaboards.com/LawfulNice/topic/10582085/1/" TargetMode="External"/><Relationship Id="rId153" Type="http://schemas.openxmlformats.org/officeDocument/2006/relationships/hyperlink" Target="http://s4.zetaboards.com/LawfulNice/topic/10418583/1/" TargetMode="External"/><Relationship Id="rId152" Type="http://schemas.openxmlformats.org/officeDocument/2006/relationships/hyperlink" Target="http://s4.zetaboards.com/LawfulNice/topic/30017791/1/" TargetMode="External"/><Relationship Id="rId151" Type="http://schemas.openxmlformats.org/officeDocument/2006/relationships/hyperlink" Target="http://s4.zetaboards.com/LawfulNice/topic/30080860/1/" TargetMode="External"/><Relationship Id="rId158" Type="http://schemas.openxmlformats.org/officeDocument/2006/relationships/hyperlink" Target="http://s4.zetaboards.com/LawfulNice/topic/10582883/1/" TargetMode="External"/><Relationship Id="rId157" Type="http://schemas.openxmlformats.org/officeDocument/2006/relationships/hyperlink" Target="http://s4.zetaboards.com/LawfulNice/topic/30067404/1/" TargetMode="External"/><Relationship Id="rId156" Type="http://schemas.openxmlformats.org/officeDocument/2006/relationships/hyperlink" Target="http://s4.zetaboards.com/LawfulNice/topic/30045464/1/" TargetMode="External"/><Relationship Id="rId155" Type="http://schemas.openxmlformats.org/officeDocument/2006/relationships/hyperlink" Target="http://s4.zetaboards.com/LawfulNice/topic/30059476/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6.14"/>
    <col customWidth="1" min="2" max="2" width="17.29"/>
  </cols>
  <sheetData>
    <row r="1">
      <c r="A1" s="1" t="s">
        <v>0</v>
      </c>
    </row>
    <row r="2">
      <c r="B2" s="1"/>
    </row>
    <row r="3">
      <c r="A3" s="2"/>
      <c r="B3" s="3"/>
      <c r="C3" s="4"/>
    </row>
    <row r="4">
      <c r="A4" s="1"/>
      <c r="B4" s="3" t="str">
        <f>CONCATENATE("How about a ",'Tables and Rollers'!I1)</f>
        <v>How about a </v>
      </c>
      <c r="C4" s="4" t="str">
        <f>CONCATENATE('Tables and Rollers'!R5," ",'Tables and Rollers'!S5," ",'Tables and Rollers'!T5," of ",'Tables and Rollers'!U5,"?")</f>
        <v>Ork Chosen Thief of Tzeentch?</v>
      </c>
    </row>
    <row r="5">
      <c r="B5" s="5" t="str">
        <f>if(F8=0,"",concatenate("They ",if(F8=1,concatenate('Tables and Rollers'!V5),concatenate('Tables and Rollers'!V5," and ",'Tables and Rollers'!W5))))</f>
        <v>They are Clueless and are Clueless</v>
      </c>
    </row>
    <row r="6">
      <c r="B6" s="6"/>
      <c r="C6" s="6"/>
      <c r="D6" s="6"/>
      <c r="E6" s="6"/>
      <c r="F6" s="6"/>
    </row>
    <row r="7">
      <c r="B7" s="7" t="s">
        <v>1</v>
      </c>
      <c r="C7" s="8" t="s">
        <v>2</v>
      </c>
      <c r="D7" s="9" t="s">
        <v>3</v>
      </c>
      <c r="E7" s="10" t="s">
        <v>4</v>
      </c>
      <c r="F7" s="11" t="s">
        <v>5</v>
      </c>
    </row>
    <row r="8">
      <c r="A8" s="12" t="s">
        <v>6</v>
      </c>
      <c r="F8" s="1">
        <v>2.0</v>
      </c>
    </row>
    <row r="9">
      <c r="A9" s="13" t="s">
        <v>7</v>
      </c>
      <c r="B9" s="1" t="b">
        <v>0</v>
      </c>
      <c r="C9" s="1" t="b">
        <v>0</v>
      </c>
      <c r="D9" s="1" t="b">
        <v>0</v>
      </c>
      <c r="E9" s="1" t="b">
        <v>0</v>
      </c>
    </row>
    <row r="10">
      <c r="A10" s="14" t="s">
        <v>8</v>
      </c>
      <c r="B10" s="15" t="str">
        <f>'Tables and Rollers'!R5</f>
        <v>Ork</v>
      </c>
      <c r="C10" s="14" t="str">
        <f>'Tables and Rollers'!S5</f>
        <v>Chosen</v>
      </c>
      <c r="D10" s="15" t="str">
        <f>'Tables and Rollers'!T5</f>
        <v>Thief</v>
      </c>
      <c r="E10" s="14" t="str">
        <f>'Tables and Rollers'!U5</f>
        <v>Tzeentch</v>
      </c>
    </row>
    <row r="12">
      <c r="A12" s="1" t="s">
        <v>9</v>
      </c>
    </row>
    <row r="13">
      <c r="A13" s="1" t="s">
        <v>10</v>
      </c>
    </row>
  </sheetData>
  <dataValidations>
    <dataValidation type="list" allowBlank="1" sqref="B8">
      <formula1>'Tables and Rollers'!$B$3:$B$102</formula1>
    </dataValidation>
    <dataValidation type="list" allowBlank="1" sqref="C8">
      <formula1>'Tables and Rollers'!$F$3:$F$102</formula1>
    </dataValidation>
    <dataValidation type="list" allowBlank="1" sqref="F8">
      <formula1>"0,1,2"</formula1>
    </dataValidation>
    <dataValidation type="list" allowBlank="1" sqref="E8">
      <formula1>'Tables and Rollers'!$N$3:$N$23</formula1>
    </dataValidation>
    <dataValidation type="list" allowBlank="1" sqref="B9:E9">
      <formula1>"TRUE,FALSE"</formula1>
    </dataValidation>
    <dataValidation type="list" allowBlank="1" sqref="D8">
      <formula1>'Tables and Rollers'!$J$3:$J$102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6.14"/>
    <col customWidth="1" min="2" max="2" width="17.29"/>
  </cols>
  <sheetData>
    <row r="1">
      <c r="A1" s="1" t="s">
        <v>0</v>
      </c>
    </row>
    <row r="2">
      <c r="B2" s="1"/>
    </row>
    <row r="3">
      <c r="A3" s="2"/>
      <c r="B3" s="3"/>
      <c r="C3" s="4"/>
    </row>
    <row r="4">
      <c r="A4" s="1"/>
      <c r="B4" s="3" t="str">
        <f>CONCATENATE("How about a ",'Tables and Rollers'!I1)</f>
        <v>How about a </v>
      </c>
      <c r="C4" s="4" t="str">
        <f>CONCATENATE('Tables and Rollers'!R5," ",'Tables and Rollers'!S5," ",'Tables and Rollers'!T5," of ",'Tables and Rollers'!U5,"?")</f>
        <v>Ork Chosen Thief of Tzeentch?</v>
      </c>
    </row>
    <row r="5">
      <c r="B5" s="5" t="str">
        <f>if(F8=0,"",concatenate("They ",if(F8=1,concatenate('Tables and Rollers'!V5),concatenate('Tables and Rollers'!V5," and ",'Tables and Rollers'!W5))))</f>
        <v>They are Clueless and are Clueless</v>
      </c>
    </row>
    <row r="6">
      <c r="B6" s="6"/>
      <c r="C6" s="6"/>
      <c r="D6" s="6"/>
      <c r="E6" s="6"/>
      <c r="F6" s="6"/>
    </row>
    <row r="7">
      <c r="B7" s="7" t="s">
        <v>1</v>
      </c>
      <c r="C7" s="8" t="s">
        <v>2</v>
      </c>
      <c r="D7" s="9" t="s">
        <v>3</v>
      </c>
      <c r="E7" s="10" t="s">
        <v>4</v>
      </c>
      <c r="F7" s="11" t="s">
        <v>5</v>
      </c>
    </row>
    <row r="8">
      <c r="A8" s="12" t="s">
        <v>6</v>
      </c>
      <c r="F8" s="1">
        <v>2.0</v>
      </c>
    </row>
    <row r="9">
      <c r="A9" s="13" t="s">
        <v>7</v>
      </c>
      <c r="B9" s="1" t="b">
        <v>1</v>
      </c>
      <c r="C9" s="1" t="b">
        <v>1</v>
      </c>
      <c r="D9" s="1" t="b">
        <v>1</v>
      </c>
      <c r="E9" s="1" t="b">
        <v>1</v>
      </c>
    </row>
    <row r="10">
      <c r="A10" s="14" t="s">
        <v>8</v>
      </c>
      <c r="B10" s="15" t="str">
        <f>'Tables and Rollers'!R5</f>
        <v>Ork</v>
      </c>
      <c r="C10" s="14" t="str">
        <f>'Tables and Rollers'!S5</f>
        <v>Chosen</v>
      </c>
      <c r="D10" s="15" t="str">
        <f>'Tables and Rollers'!T5</f>
        <v>Thief</v>
      </c>
      <c r="E10" s="14" t="str">
        <f>'Tables and Rollers'!U5</f>
        <v>Tzeentch</v>
      </c>
    </row>
    <row r="12">
      <c r="A12" s="1" t="s">
        <v>9</v>
      </c>
    </row>
    <row r="13">
      <c r="A13" s="1" t="s">
        <v>10</v>
      </c>
    </row>
  </sheetData>
  <dataValidations>
    <dataValidation type="list" allowBlank="1" sqref="B8">
      <formula1>'Tables and Rollers'!$B$3:$B$102</formula1>
    </dataValidation>
    <dataValidation type="list" allowBlank="1" sqref="C8">
      <formula1>'Tables and Rollers'!$F$3:$F$102</formula1>
    </dataValidation>
    <dataValidation type="list" allowBlank="1" sqref="F8">
      <formula1>"0,1,2"</formula1>
    </dataValidation>
    <dataValidation type="list" allowBlank="1" sqref="E8">
      <formula1>'Tables and Rollers'!$N$3:$N$23</formula1>
    </dataValidation>
    <dataValidation type="list" allowBlank="1" sqref="B9:E9">
      <formula1>"TRUE,FALSE"</formula1>
    </dataValidation>
    <dataValidation type="list" allowBlank="1" sqref="D8">
      <formula1>'Tables and Rollers'!$J$3:$J$102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4"/>
      <c r="B1" s="16">
        <f>COUNTA(B3:B103)</f>
        <v>67</v>
      </c>
      <c r="C1" s="14"/>
      <c r="D1" s="14"/>
      <c r="E1" s="14"/>
      <c r="F1" s="16">
        <f>COUNTA(F3:F103)</f>
        <v>69</v>
      </c>
      <c r="G1" s="14"/>
      <c r="H1" s="14"/>
      <c r="I1" s="14"/>
      <c r="J1" s="16">
        <f>COUNTA(J3:J99)</f>
        <v>95</v>
      </c>
      <c r="K1" s="14"/>
      <c r="L1" s="14"/>
      <c r="M1" s="14"/>
      <c r="N1" s="16">
        <f t="shared" ref="N1:O1" si="1">COUNTA(N3:N42)</f>
        <v>21</v>
      </c>
      <c r="O1" s="16">
        <f t="shared" si="1"/>
        <v>22</v>
      </c>
      <c r="P1" s="14"/>
      <c r="Q1" s="14"/>
      <c r="R1" s="17" t="str">
        <f>if(Or(left(R5,1)="A",left(R5,1)="E",left(R5,1)="I",left(R5,1)="O",left(R5,1)="U")=TRUE(),"an","a")</f>
        <v>an</v>
      </c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</row>
    <row r="2">
      <c r="A2" s="14"/>
      <c r="B2" s="18" t="s">
        <v>1</v>
      </c>
      <c r="C2" s="18" t="s">
        <v>11</v>
      </c>
      <c r="D2" s="18" t="s">
        <v>12</v>
      </c>
      <c r="E2" s="18" t="s">
        <v>13</v>
      </c>
      <c r="F2" s="18" t="s">
        <v>2</v>
      </c>
      <c r="G2" s="19" t="s">
        <v>14</v>
      </c>
      <c r="H2" s="19" t="s">
        <v>15</v>
      </c>
      <c r="I2" s="19" t="s">
        <v>16</v>
      </c>
      <c r="J2" s="19" t="s">
        <v>3</v>
      </c>
      <c r="K2" s="19" t="s">
        <v>17</v>
      </c>
      <c r="L2" s="19" t="s">
        <v>18</v>
      </c>
      <c r="M2" s="19" t="s">
        <v>19</v>
      </c>
      <c r="N2" s="19" t="s">
        <v>4</v>
      </c>
      <c r="O2" s="20" t="s">
        <v>5</v>
      </c>
      <c r="P2" s="17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>
      <c r="A3" s="21">
        <v>1.0</v>
      </c>
      <c r="B3" s="22" t="str">
        <f t="shared" ref="B3:B69" si="2">if(COUNTBLANK(D3)=1,C3,hyperlink(D3,C3))</f>
        <v>Aasimar</v>
      </c>
      <c r="C3" s="22" t="s">
        <v>20</v>
      </c>
      <c r="D3" s="22"/>
      <c r="E3" s="22"/>
      <c r="F3" s="22" t="str">
        <f t="shared" ref="F3:F71" si="3">if(COUNTBLANK(H3)=1,G3,hyperlink(H3,G3))</f>
        <v>Atlantean</v>
      </c>
      <c r="G3" s="22" t="s">
        <v>21</v>
      </c>
      <c r="H3" s="22"/>
      <c r="I3" s="22"/>
      <c r="J3" s="22" t="str">
        <f t="shared" ref="J3:J97" si="4">if(COUNTBLANK(L3)=1,K3,hyperlink(L3,K3))</f>
        <v>Assassin</v>
      </c>
      <c r="K3" s="22" t="s">
        <v>22</v>
      </c>
      <c r="L3" s="22"/>
      <c r="M3" s="14"/>
      <c r="N3" s="14" t="s">
        <v>23</v>
      </c>
      <c r="O3" s="23" t="s">
        <v>24</v>
      </c>
      <c r="P3" s="16">
        <v>1.0</v>
      </c>
      <c r="Q3" s="24" t="s">
        <v>25</v>
      </c>
      <c r="R3" s="25" t="str">
        <f>if(Countblank('Front End'!B8)=0,vlookup('Front End'!B8,B3:P102,15,FALSE),"")</f>
        <v/>
      </c>
      <c r="S3" s="26" t="str">
        <f>if(Countblank('Front End'!C8)=0,vlookup('Front End'!C8,F3:P102,11,FALSE),"")</f>
        <v/>
      </c>
      <c r="T3" s="25" t="str">
        <f>if(Countblank('Front End'!D8)=0,vlookup('Front End'!D8,J3:P102,7,FALSE),"")</f>
        <v/>
      </c>
      <c r="U3" s="25" t="str">
        <f>if(Countblank('Front End'!E8)=0,vlookup('Front End'!E8,N3:P102,3,FALSE),"")</f>
        <v/>
      </c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>
      <c r="A4" s="21">
        <v>2.0</v>
      </c>
      <c r="B4" s="22" t="str">
        <f t="shared" si="2"/>
        <v>Dark Eldarin</v>
      </c>
      <c r="C4" s="22" t="s">
        <v>26</v>
      </c>
      <c r="D4" s="22"/>
      <c r="E4" s="22"/>
      <c r="F4" s="22" t="str">
        <f t="shared" si="3"/>
        <v>Chosen</v>
      </c>
      <c r="G4" s="22" t="s">
        <v>27</v>
      </c>
      <c r="H4" s="14"/>
      <c r="I4" s="22"/>
      <c r="J4" s="22" t="str">
        <f t="shared" si="4"/>
        <v>Barbarian</v>
      </c>
      <c r="K4" s="22" t="s">
        <v>28</v>
      </c>
      <c r="L4" s="22"/>
      <c r="M4" s="22"/>
      <c r="N4" s="22" t="s">
        <v>29</v>
      </c>
      <c r="O4" s="23" t="s">
        <v>30</v>
      </c>
      <c r="P4" s="16">
        <v>2.0</v>
      </c>
      <c r="Q4" s="14"/>
      <c r="R4" s="27" t="s">
        <v>1</v>
      </c>
      <c r="S4" s="28" t="s">
        <v>2</v>
      </c>
      <c r="T4" s="29" t="s">
        <v>3</v>
      </c>
      <c r="U4" s="30" t="s">
        <v>4</v>
      </c>
      <c r="V4" s="31" t="s">
        <v>31</v>
      </c>
      <c r="W4" s="31" t="s">
        <v>32</v>
      </c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5">
      <c r="A5" s="21">
        <v>3.0</v>
      </c>
      <c r="B5" s="22" t="str">
        <f t="shared" si="2"/>
        <v>Dragonborn</v>
      </c>
      <c r="C5" s="22" t="s">
        <v>33</v>
      </c>
      <c r="D5" s="22"/>
      <c r="E5" s="22"/>
      <c r="F5" s="22" t="str">
        <f t="shared" si="3"/>
        <v>Daemonhost</v>
      </c>
      <c r="G5" s="22" t="s">
        <v>34</v>
      </c>
      <c r="H5" s="22"/>
      <c r="I5" s="14"/>
      <c r="J5" s="14" t="str">
        <f t="shared" si="4"/>
        <v>Bard</v>
      </c>
      <c r="K5" s="14" t="s">
        <v>35</v>
      </c>
      <c r="L5" s="14"/>
      <c r="M5" s="14"/>
      <c r="N5" s="14" t="s">
        <v>36</v>
      </c>
      <c r="O5" s="23" t="s">
        <v>37</v>
      </c>
      <c r="P5" s="16">
        <v>3.0</v>
      </c>
      <c r="Q5" s="14"/>
      <c r="R5" s="32" t="str">
        <f>vlookup(if(countblank(R3)=1,R6,R3),'Tables and Rollers'!A3:O102,2,false)</f>
        <v>Ork</v>
      </c>
      <c r="S5" s="33" t="str">
        <f>vlookup(if(countblank(S3)=1,S6,S3),'Tables and Rollers'!A3:O102,6,false)</f>
        <v>Chosen</v>
      </c>
      <c r="T5" s="34" t="str">
        <f>vlookup(if(countblank(T3)=1,T6,T3),'Tables and Rollers'!A3:O102,10,false)</f>
        <v>Thief</v>
      </c>
      <c r="U5" s="35" t="str">
        <f>vlookup(if(countblank(U3)=1,U6,U3),'Tables and Rollers'!A3:O102,14,false)</f>
        <v>Tzeentch</v>
      </c>
      <c r="V5" s="36" t="str">
        <f>vlookup(if(countblank(V3)=1,V6,V3),'Tables and Rollers'!A3:O102,15,false)</f>
        <v>are Clueless</v>
      </c>
      <c r="W5" s="36" t="str">
        <f>vlookup(if(countblank(W3)=1,W6,W3),'Tables and Rollers'!A3:O102,15,false)</f>
        <v>are Clueless</v>
      </c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</row>
    <row r="6">
      <c r="A6" s="21">
        <v>4.0</v>
      </c>
      <c r="B6" s="22" t="str">
        <f t="shared" si="2"/>
        <v>Eldarin</v>
      </c>
      <c r="C6" s="22" t="s">
        <v>38</v>
      </c>
      <c r="D6" s="22"/>
      <c r="E6" s="22"/>
      <c r="F6" s="22" t="str">
        <f t="shared" si="3"/>
        <v>Paragon</v>
      </c>
      <c r="G6" s="22" t="s">
        <v>39</v>
      </c>
      <c r="H6" s="14"/>
      <c r="I6" s="14"/>
      <c r="J6" s="14" t="str">
        <f t="shared" si="4"/>
        <v>Cleric</v>
      </c>
      <c r="K6" s="14" t="s">
        <v>40</v>
      </c>
      <c r="L6" s="14"/>
      <c r="M6" s="14"/>
      <c r="N6" s="14" t="s">
        <v>41</v>
      </c>
      <c r="O6" s="23" t="s">
        <v>42</v>
      </c>
      <c r="P6" s="16">
        <v>4.0</v>
      </c>
      <c r="Q6" s="14"/>
      <c r="R6" s="16">
        <f>randbetween(1,if(R8=1,'Tables and Rollers'!B1,R9-1))</f>
        <v>9</v>
      </c>
      <c r="S6" s="16">
        <f>randbetween(1,if(S8=1,'Tables and Rollers'!F1,S9-1))</f>
        <v>2</v>
      </c>
      <c r="T6" s="16">
        <f>randbetween(1,if(T8=1,'Tables and Rollers'!J1,T9-1))</f>
        <v>9</v>
      </c>
      <c r="U6" s="16">
        <f>randbetween(1,if(U8=1,'Tables and Rollers'!N1,U9-1))</f>
        <v>5</v>
      </c>
      <c r="V6" s="16">
        <f>randbetween(1,if(V8=1,'Tables and Rollers'!O1,V9-1))</f>
        <v>5</v>
      </c>
      <c r="W6" s="16">
        <f>randbetween(1,if(V8=1,'Tables and Rollers'!O1,W9-1))</f>
        <v>5</v>
      </c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</row>
    <row r="7">
      <c r="A7" s="21">
        <v>5.0</v>
      </c>
      <c r="B7" s="22" t="str">
        <f t="shared" si="2"/>
        <v>Elf</v>
      </c>
      <c r="C7" s="22" t="s">
        <v>43</v>
      </c>
      <c r="D7" s="22"/>
      <c r="E7" s="22"/>
      <c r="F7" s="22" t="str">
        <f t="shared" si="3"/>
        <v>Promethean</v>
      </c>
      <c r="G7" s="22" t="s">
        <v>44</v>
      </c>
      <c r="H7" s="14"/>
      <c r="I7" s="14"/>
      <c r="J7" s="14" t="str">
        <f t="shared" si="4"/>
        <v>Fighter</v>
      </c>
      <c r="K7" s="14" t="s">
        <v>45</v>
      </c>
      <c r="L7" s="14"/>
      <c r="M7" s="14"/>
      <c r="N7" s="14" t="s">
        <v>46</v>
      </c>
      <c r="O7" s="23" t="s">
        <v>47</v>
      </c>
      <c r="P7" s="16">
        <v>5.0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</row>
    <row r="8">
      <c r="A8" s="21">
        <v>6.0</v>
      </c>
      <c r="B8" s="22" t="str">
        <f t="shared" si="2"/>
        <v>Gnome</v>
      </c>
      <c r="C8" s="22" t="s">
        <v>48</v>
      </c>
      <c r="D8" s="22"/>
      <c r="E8" s="22"/>
      <c r="F8" s="22" t="str">
        <f t="shared" si="3"/>
        <v>Vampire</v>
      </c>
      <c r="G8" s="22" t="s">
        <v>49</v>
      </c>
      <c r="H8" s="22"/>
      <c r="I8" s="22"/>
      <c r="J8" s="22" t="str">
        <f t="shared" si="4"/>
        <v>Guardsman</v>
      </c>
      <c r="K8" s="22" t="s">
        <v>50</v>
      </c>
      <c r="L8" s="22"/>
      <c r="M8" s="22"/>
      <c r="N8" s="22" t="s">
        <v>51</v>
      </c>
      <c r="O8" s="23" t="s">
        <v>52</v>
      </c>
      <c r="P8" s="16">
        <v>6.0</v>
      </c>
      <c r="Q8" s="14" t="s">
        <v>53</v>
      </c>
      <c r="R8" s="16">
        <f>if('Front End'!B9=TRUE,1,0)</f>
        <v>0</v>
      </c>
      <c r="S8" s="16">
        <f>if('Front End'!C9=TRUE,1,0)</f>
        <v>0</v>
      </c>
      <c r="T8" s="16">
        <f>if('Front End'!D9=TRUE,1,0)</f>
        <v>0</v>
      </c>
      <c r="U8" s="16">
        <f>if('Front End'!E9=TRUE,1,0)</f>
        <v>0</v>
      </c>
      <c r="V8" s="16">
        <v>1.0</v>
      </c>
      <c r="W8" s="16">
        <v>1.0</v>
      </c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</row>
    <row r="9">
      <c r="A9" s="21">
        <v>7.0</v>
      </c>
      <c r="B9" s="22" t="str">
        <f t="shared" si="2"/>
        <v>Halfling</v>
      </c>
      <c r="C9" s="22" t="s">
        <v>54</v>
      </c>
      <c r="D9" s="22"/>
      <c r="E9" s="22"/>
      <c r="F9" s="22" t="str">
        <f t="shared" si="3"/>
        <v>Werewolf</v>
      </c>
      <c r="G9" s="22" t="s">
        <v>55</v>
      </c>
      <c r="H9" s="22"/>
      <c r="I9" s="22"/>
      <c r="J9" s="22" t="str">
        <f t="shared" si="4"/>
        <v>Magic-User</v>
      </c>
      <c r="K9" s="22" t="s">
        <v>56</v>
      </c>
      <c r="L9" s="22"/>
      <c r="M9" s="22"/>
      <c r="N9" s="22" t="s">
        <v>57</v>
      </c>
      <c r="O9" s="23" t="s">
        <v>58</v>
      </c>
      <c r="P9" s="16">
        <v>7.0</v>
      </c>
      <c r="Q9" s="14" t="s">
        <v>59</v>
      </c>
      <c r="R9" s="16">
        <v>17.0</v>
      </c>
      <c r="S9" s="16">
        <v>10.0</v>
      </c>
      <c r="T9" s="16">
        <v>19.0</v>
      </c>
      <c r="U9" s="16">
        <v>22.0</v>
      </c>
      <c r="V9" s="16">
        <v>23.0</v>
      </c>
      <c r="W9" s="16">
        <v>23.0</v>
      </c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</row>
    <row r="10">
      <c r="A10" s="21">
        <v>8.0</v>
      </c>
      <c r="B10" s="22" t="str">
        <f t="shared" si="2"/>
        <v>Human</v>
      </c>
      <c r="C10" s="22" t="s">
        <v>60</v>
      </c>
      <c r="D10" s="22"/>
      <c r="E10" s="22"/>
      <c r="F10" s="22" t="str">
        <f t="shared" si="3"/>
        <v>Wraith</v>
      </c>
      <c r="G10" s="22" t="s">
        <v>61</v>
      </c>
      <c r="H10" s="14"/>
      <c r="I10" s="14"/>
      <c r="J10" s="14" t="str">
        <f t="shared" si="4"/>
        <v>Paladin</v>
      </c>
      <c r="K10" s="14" t="s">
        <v>62</v>
      </c>
      <c r="L10" s="14"/>
      <c r="M10" s="14"/>
      <c r="N10" s="14" t="s">
        <v>63</v>
      </c>
      <c r="O10" s="23" t="s">
        <v>64</v>
      </c>
      <c r="P10" s="16">
        <v>8.0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</row>
    <row r="11">
      <c r="A11" s="21">
        <v>9.0</v>
      </c>
      <c r="B11" s="22" t="str">
        <f t="shared" si="2"/>
        <v>Ork</v>
      </c>
      <c r="C11" s="22" t="s">
        <v>65</v>
      </c>
      <c r="D11" s="22"/>
      <c r="E11" s="22"/>
      <c r="F11" s="22" t="str">
        <f t="shared" si="3"/>
        <v>Dragon Blooded</v>
      </c>
      <c r="G11" s="22" t="s">
        <v>66</v>
      </c>
      <c r="H11" s="14"/>
      <c r="I11" s="14"/>
      <c r="J11" s="14" t="str">
        <f t="shared" si="4"/>
        <v>Thief</v>
      </c>
      <c r="K11" s="14" t="s">
        <v>67</v>
      </c>
      <c r="L11" s="14"/>
      <c r="M11" s="14"/>
      <c r="N11" s="14" t="s">
        <v>68</v>
      </c>
      <c r="O11" s="23" t="s">
        <v>69</v>
      </c>
      <c r="P11" s="16">
        <v>9.0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</row>
    <row r="12">
      <c r="A12" s="21">
        <v>10.0</v>
      </c>
      <c r="B12" s="22" t="str">
        <f t="shared" si="2"/>
        <v>Squat</v>
      </c>
      <c r="C12" s="22" t="s">
        <v>70</v>
      </c>
      <c r="D12" s="22"/>
      <c r="E12" s="22"/>
      <c r="F12" s="37" t="str">
        <f t="shared" si="3"/>
        <v>Deathking</v>
      </c>
      <c r="G12" s="22" t="s">
        <v>71</v>
      </c>
      <c r="H12" s="38" t="s">
        <v>72</v>
      </c>
      <c r="I12" s="14"/>
      <c r="J12" s="14" t="str">
        <f t="shared" si="4"/>
        <v>Courtier</v>
      </c>
      <c r="K12" s="14" t="s">
        <v>73</v>
      </c>
      <c r="L12" s="14"/>
      <c r="M12" s="14"/>
      <c r="N12" s="14" t="s">
        <v>74</v>
      </c>
      <c r="O12" s="23" t="s">
        <v>75</v>
      </c>
      <c r="P12" s="16">
        <v>10.0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</row>
    <row r="13">
      <c r="A13" s="21">
        <v>11.0</v>
      </c>
      <c r="B13" s="22" t="str">
        <f t="shared" si="2"/>
        <v>Tau</v>
      </c>
      <c r="C13" s="22" t="s">
        <v>76</v>
      </c>
      <c r="D13" s="22"/>
      <c r="E13" s="22"/>
      <c r="F13" s="37" t="str">
        <f t="shared" si="3"/>
        <v>Demiurge</v>
      </c>
      <c r="G13" s="22" t="s">
        <v>77</v>
      </c>
      <c r="H13" s="38" t="s">
        <v>78</v>
      </c>
      <c r="I13" s="14"/>
      <c r="J13" s="14" t="str">
        <f t="shared" si="4"/>
        <v>Monk</v>
      </c>
      <c r="K13" s="14" t="s">
        <v>79</v>
      </c>
      <c r="L13" s="14"/>
      <c r="M13" s="14"/>
      <c r="N13" s="14" t="s">
        <v>80</v>
      </c>
      <c r="O13" s="23" t="s">
        <v>81</v>
      </c>
      <c r="P13" s="16">
        <v>11.0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</row>
    <row r="14">
      <c r="A14" s="21">
        <v>12.0</v>
      </c>
      <c r="B14" s="22" t="str">
        <f t="shared" si="2"/>
        <v>Tiefling</v>
      </c>
      <c r="C14" s="22" t="s">
        <v>82</v>
      </c>
      <c r="D14" s="22"/>
      <c r="E14" s="22"/>
      <c r="F14" s="22" t="str">
        <f t="shared" si="3"/>
        <v>Font</v>
      </c>
      <c r="G14" s="22" t="s">
        <v>83</v>
      </c>
      <c r="H14" s="14"/>
      <c r="I14" s="14"/>
      <c r="J14" s="14" t="str">
        <f t="shared" si="4"/>
        <v>Druid</v>
      </c>
      <c r="K14" s="14" t="s">
        <v>84</v>
      </c>
      <c r="L14" s="14"/>
      <c r="M14" s="14"/>
      <c r="N14" s="14" t="s">
        <v>85</v>
      </c>
      <c r="O14" s="23" t="s">
        <v>86</v>
      </c>
      <c r="P14" s="16">
        <v>12.0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</row>
    <row r="15">
      <c r="A15" s="21">
        <v>13.0</v>
      </c>
      <c r="B15" s="22" t="str">
        <f t="shared" si="2"/>
        <v>Thri-Kreen</v>
      </c>
      <c r="C15" s="22" t="s">
        <v>87</v>
      </c>
      <c r="D15" s="22"/>
      <c r="E15" s="22"/>
      <c r="F15" s="22" t="str">
        <f t="shared" si="3"/>
        <v>Force Sensitive</v>
      </c>
      <c r="G15" s="22" t="s">
        <v>88</v>
      </c>
      <c r="H15" s="14"/>
      <c r="I15" s="14"/>
      <c r="J15" s="14" t="str">
        <f t="shared" si="4"/>
        <v>Arcane-Knight</v>
      </c>
      <c r="K15" s="14" t="s">
        <v>89</v>
      </c>
      <c r="L15" s="14"/>
      <c r="M15" s="14"/>
      <c r="N15" s="14" t="s">
        <v>90</v>
      </c>
      <c r="O15" s="23" t="s">
        <v>91</v>
      </c>
      <c r="P15" s="16">
        <v>13.0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</row>
    <row r="16">
      <c r="A16" s="21">
        <v>14.0</v>
      </c>
      <c r="B16" s="22" t="str">
        <f t="shared" si="2"/>
        <v>Kobold</v>
      </c>
      <c r="C16" s="22" t="s">
        <v>92</v>
      </c>
      <c r="D16" s="22"/>
      <c r="E16" s="22"/>
      <c r="F16" s="22" t="str">
        <f t="shared" si="3"/>
        <v>Geode</v>
      </c>
      <c r="G16" s="22" t="s">
        <v>93</v>
      </c>
      <c r="H16" s="14"/>
      <c r="I16" s="14"/>
      <c r="J16" s="14" t="str">
        <f t="shared" si="4"/>
        <v>Magitek Gunman</v>
      </c>
      <c r="K16" s="39" t="s">
        <v>94</v>
      </c>
      <c r="L16" s="14"/>
      <c r="M16" s="14"/>
      <c r="N16" s="14" t="s">
        <v>95</v>
      </c>
      <c r="O16" s="23" t="s">
        <v>96</v>
      </c>
      <c r="P16" s="16">
        <v>14.0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</row>
    <row r="17">
      <c r="A17" s="21">
        <v>15.0</v>
      </c>
      <c r="B17" s="22" t="str">
        <f t="shared" si="2"/>
        <v>Kenku</v>
      </c>
      <c r="C17" s="22" t="s">
        <v>97</v>
      </c>
      <c r="D17" s="22"/>
      <c r="E17" s="22"/>
      <c r="F17" s="37" t="str">
        <f t="shared" si="3"/>
        <v>Guardian</v>
      </c>
      <c r="G17" s="22" t="s">
        <v>98</v>
      </c>
      <c r="H17" s="38" t="s">
        <v>99</v>
      </c>
      <c r="I17" s="14"/>
      <c r="J17" s="14" t="str">
        <f t="shared" si="4"/>
        <v>Sheriff</v>
      </c>
      <c r="K17" s="14" t="s">
        <v>100</v>
      </c>
      <c r="L17" s="14"/>
      <c r="M17" s="14"/>
      <c r="N17" s="14" t="s">
        <v>101</v>
      </c>
      <c r="O17" s="23" t="s">
        <v>102</v>
      </c>
      <c r="P17" s="16">
        <v>15.0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</row>
    <row r="18">
      <c r="A18" s="21">
        <v>16.0</v>
      </c>
      <c r="B18" s="22" t="str">
        <f t="shared" si="2"/>
        <v>Dryad</v>
      </c>
      <c r="C18" s="22" t="s">
        <v>103</v>
      </c>
      <c r="D18" s="22"/>
      <c r="E18" s="22"/>
      <c r="F18" s="37" t="str">
        <f t="shared" si="3"/>
        <v>Solar</v>
      </c>
      <c r="G18" s="22" t="s">
        <v>104</v>
      </c>
      <c r="H18" s="38" t="s">
        <v>105</v>
      </c>
      <c r="I18" s="14"/>
      <c r="J18" s="14" t="str">
        <f t="shared" si="4"/>
        <v>Heavy</v>
      </c>
      <c r="K18" s="14" t="s">
        <v>106</v>
      </c>
      <c r="L18" s="14"/>
      <c r="M18" s="14"/>
      <c r="N18" s="14" t="s">
        <v>107</v>
      </c>
      <c r="O18" s="23" t="s">
        <v>108</v>
      </c>
      <c r="P18" s="16">
        <v>16.0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</row>
    <row r="19">
      <c r="A19" s="21">
        <v>17.0</v>
      </c>
      <c r="B19" s="37" t="str">
        <f t="shared" si="2"/>
        <v>Arachne</v>
      </c>
      <c r="C19" s="22" t="s">
        <v>109</v>
      </c>
      <c r="D19" s="40" t="s">
        <v>110</v>
      </c>
      <c r="E19" s="22"/>
      <c r="F19" s="37" t="str">
        <f t="shared" si="3"/>
        <v>Perpetual</v>
      </c>
      <c r="G19" s="22" t="s">
        <v>111</v>
      </c>
      <c r="H19" s="38" t="s">
        <v>112</v>
      </c>
      <c r="I19" s="14"/>
      <c r="J19" s="14" t="str">
        <f t="shared" si="4"/>
        <v>Operator</v>
      </c>
      <c r="K19" s="14" t="s">
        <v>113</v>
      </c>
      <c r="L19" s="14"/>
      <c r="M19" s="14"/>
      <c r="N19" s="14" t="s">
        <v>114</v>
      </c>
      <c r="O19" s="23" t="s">
        <v>115</v>
      </c>
      <c r="P19" s="16">
        <v>17.0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</row>
    <row r="20">
      <c r="A20" s="21">
        <v>18.0</v>
      </c>
      <c r="B20" s="37" t="str">
        <f t="shared" si="2"/>
        <v>Rakasta</v>
      </c>
      <c r="C20" s="22" t="s">
        <v>116</v>
      </c>
      <c r="D20" s="40" t="s">
        <v>117</v>
      </c>
      <c r="E20" s="22"/>
      <c r="F20" s="22" t="str">
        <f t="shared" si="3"/>
        <v>Sage</v>
      </c>
      <c r="G20" s="22" t="s">
        <v>118</v>
      </c>
      <c r="H20" s="14"/>
      <c r="I20" s="14"/>
      <c r="J20" s="14" t="str">
        <f t="shared" si="4"/>
        <v>Techpriest</v>
      </c>
      <c r="K20" s="14" t="s">
        <v>119</v>
      </c>
      <c r="L20" s="14"/>
      <c r="M20" s="14"/>
      <c r="N20" s="14" t="s">
        <v>120</v>
      </c>
      <c r="O20" s="23" t="s">
        <v>121</v>
      </c>
      <c r="P20" s="16">
        <v>18.0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</row>
    <row r="21">
      <c r="A21" s="21">
        <v>19.0</v>
      </c>
      <c r="B21" s="37" t="str">
        <f t="shared" si="2"/>
        <v>Dullahan</v>
      </c>
      <c r="C21" s="22" t="s">
        <v>122</v>
      </c>
      <c r="D21" s="40" t="s">
        <v>123</v>
      </c>
      <c r="E21" s="22"/>
      <c r="F21" s="37" t="str">
        <f t="shared" si="3"/>
        <v>Spark</v>
      </c>
      <c r="G21" s="22" t="s">
        <v>124</v>
      </c>
      <c r="H21" s="38" t="s">
        <v>125</v>
      </c>
      <c r="I21" s="14"/>
      <c r="J21" s="15" t="str">
        <f t="shared" si="4"/>
        <v>Adventurer</v>
      </c>
      <c r="K21" s="14" t="s">
        <v>126</v>
      </c>
      <c r="L21" s="38" t="s">
        <v>127</v>
      </c>
      <c r="M21" s="14"/>
      <c r="N21" s="14" t="s">
        <v>128</v>
      </c>
      <c r="O21" s="23" t="s">
        <v>129</v>
      </c>
      <c r="P21" s="16">
        <v>19.0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</row>
    <row r="22">
      <c r="A22" s="21">
        <v>20.0</v>
      </c>
      <c r="B22" s="37" t="str">
        <f t="shared" si="2"/>
        <v>Duskling</v>
      </c>
      <c r="C22" s="22" t="s">
        <v>130</v>
      </c>
      <c r="D22" s="40" t="s">
        <v>131</v>
      </c>
      <c r="E22" s="22"/>
      <c r="F22" s="37" t="str">
        <f t="shared" si="3"/>
        <v>Symbiote</v>
      </c>
      <c r="G22" s="22" t="s">
        <v>132</v>
      </c>
      <c r="H22" s="38" t="s">
        <v>133</v>
      </c>
      <c r="I22" s="14"/>
      <c r="J22" s="15" t="str">
        <f t="shared" si="4"/>
        <v>Baller</v>
      </c>
      <c r="K22" s="14" t="s">
        <v>134</v>
      </c>
      <c r="L22" s="38" t="s">
        <v>135</v>
      </c>
      <c r="M22" s="14"/>
      <c r="N22" s="14" t="s">
        <v>136</v>
      </c>
      <c r="O22" s="23" t="s">
        <v>137</v>
      </c>
      <c r="P22" s="16">
        <v>20.0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</row>
    <row r="23">
      <c r="A23" s="21">
        <v>21.0</v>
      </c>
      <c r="B23" s="37" t="str">
        <f t="shared" si="2"/>
        <v>Fairy</v>
      </c>
      <c r="C23" s="22" t="s">
        <v>138</v>
      </c>
      <c r="D23" s="40" t="s">
        <v>139</v>
      </c>
      <c r="E23" s="22"/>
      <c r="F23" s="37" t="str">
        <f t="shared" si="3"/>
        <v>Undaunted</v>
      </c>
      <c r="G23" s="22" t="s">
        <v>140</v>
      </c>
      <c r="H23" s="38" t="s">
        <v>141</v>
      </c>
      <c r="I23" s="14"/>
      <c r="J23" s="15" t="str">
        <f t="shared" si="4"/>
        <v>Danmaku Duelist</v>
      </c>
      <c r="K23" s="14" t="s">
        <v>142</v>
      </c>
      <c r="L23" s="38" t="s">
        <v>143</v>
      </c>
      <c r="M23" s="14"/>
      <c r="N23" s="14" t="s">
        <v>144</v>
      </c>
      <c r="O23" s="23" t="s">
        <v>145</v>
      </c>
      <c r="P23" s="16">
        <v>21.0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</row>
    <row r="24">
      <c r="A24" s="21">
        <v>22.0</v>
      </c>
      <c r="B24" s="37" t="str">
        <f t="shared" si="2"/>
        <v>Githyanki</v>
      </c>
      <c r="C24" s="22" t="s">
        <v>146</v>
      </c>
      <c r="D24" s="40" t="s">
        <v>147</v>
      </c>
      <c r="E24" s="14"/>
      <c r="F24" s="37" t="str">
        <f t="shared" si="3"/>
        <v>Fool</v>
      </c>
      <c r="G24" s="22" t="s">
        <v>148</v>
      </c>
      <c r="H24" s="38" t="s">
        <v>149</v>
      </c>
      <c r="I24" s="14"/>
      <c r="J24" s="15" t="str">
        <f t="shared" si="4"/>
        <v>Riders of Revelation</v>
      </c>
      <c r="K24" s="14" t="s">
        <v>150</v>
      </c>
      <c r="L24" s="38" t="s">
        <v>151</v>
      </c>
      <c r="M24" s="41"/>
      <c r="N24" s="14"/>
      <c r="O24" s="23" t="s">
        <v>152</v>
      </c>
      <c r="P24" s="16">
        <v>22.0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</row>
    <row r="25">
      <c r="A25" s="21">
        <v>23.0</v>
      </c>
      <c r="B25" s="37" t="str">
        <f t="shared" si="2"/>
        <v>Githzerai</v>
      </c>
      <c r="C25" s="22" t="s">
        <v>153</v>
      </c>
      <c r="D25" s="40" t="s">
        <v>147</v>
      </c>
      <c r="E25" s="14"/>
      <c r="F25" s="22" t="str">
        <f t="shared" si="3"/>
        <v>Nephilim</v>
      </c>
      <c r="G25" s="22" t="s">
        <v>154</v>
      </c>
      <c r="H25" s="14"/>
      <c r="I25" s="14"/>
      <c r="J25" s="15" t="str">
        <f t="shared" si="4"/>
        <v>Duelist</v>
      </c>
      <c r="K25" s="14" t="s">
        <v>155</v>
      </c>
      <c r="L25" s="38" t="s">
        <v>156</v>
      </c>
      <c r="M25" s="41"/>
      <c r="N25" s="41"/>
      <c r="O25" s="23"/>
      <c r="P25" s="16">
        <v>23.0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</row>
    <row r="26">
      <c r="A26" s="21">
        <v>24.0</v>
      </c>
      <c r="B26" s="37" t="str">
        <f t="shared" si="2"/>
        <v>Goblin</v>
      </c>
      <c r="C26" s="22" t="s">
        <v>157</v>
      </c>
      <c r="D26" s="40" t="s">
        <v>158</v>
      </c>
      <c r="E26" s="14"/>
      <c r="F26" s="37" t="str">
        <f t="shared" si="3"/>
        <v>Phoenix</v>
      </c>
      <c r="G26" s="22" t="s">
        <v>159</v>
      </c>
      <c r="H26" s="38" t="s">
        <v>160</v>
      </c>
      <c r="I26" s="14"/>
      <c r="J26" s="15" t="str">
        <f t="shared" si="4"/>
        <v>High-Flyer</v>
      </c>
      <c r="K26" s="14" t="s">
        <v>161</v>
      </c>
      <c r="L26" s="38" t="s">
        <v>162</v>
      </c>
      <c r="M26" s="41"/>
      <c r="N26" s="41"/>
      <c r="O26" s="23"/>
      <c r="P26" s="16">
        <v>24.0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</row>
    <row r="27">
      <c r="A27" s="21">
        <v>25.0</v>
      </c>
      <c r="B27" s="37" t="str">
        <f t="shared" si="2"/>
        <v>Goliath</v>
      </c>
      <c r="C27" s="22" t="s">
        <v>163</v>
      </c>
      <c r="D27" s="40" t="s">
        <v>164</v>
      </c>
      <c r="E27" s="14"/>
      <c r="F27" s="22" t="str">
        <f t="shared" si="3"/>
        <v>Sin-Eater</v>
      </c>
      <c r="G27" s="22" t="s">
        <v>165</v>
      </c>
      <c r="H27" s="14"/>
      <c r="I27" s="14"/>
      <c r="J27" s="15" t="str">
        <f t="shared" si="4"/>
        <v>Maid</v>
      </c>
      <c r="K27" s="14" t="s">
        <v>166</v>
      </c>
      <c r="L27" s="38" t="s">
        <v>167</v>
      </c>
      <c r="M27" s="41"/>
      <c r="N27" s="41"/>
      <c r="O27" s="23"/>
      <c r="P27" s="16">
        <v>25.0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</row>
    <row r="28">
      <c r="A28" s="21">
        <v>26.0</v>
      </c>
      <c r="B28" s="22" t="str">
        <f t="shared" si="2"/>
        <v>Ikthys</v>
      </c>
      <c r="C28" s="22" t="s">
        <v>168</v>
      </c>
      <c r="D28" s="22"/>
      <c r="E28" s="14"/>
      <c r="F28" s="37" t="str">
        <f t="shared" si="3"/>
        <v>Strigoi</v>
      </c>
      <c r="G28" s="22" t="s">
        <v>169</v>
      </c>
      <c r="H28" s="38" t="s">
        <v>170</v>
      </c>
      <c r="I28" s="14"/>
      <c r="J28" s="15" t="str">
        <f t="shared" si="4"/>
        <v>Monster-hunter</v>
      </c>
      <c r="K28" s="14" t="s">
        <v>171</v>
      </c>
      <c r="L28" s="38" t="s">
        <v>172</v>
      </c>
      <c r="M28" s="41"/>
      <c r="N28" s="41"/>
      <c r="O28" s="23"/>
      <c r="P28" s="16">
        <v>26.0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</row>
    <row r="29">
      <c r="A29" s="21">
        <v>27.0</v>
      </c>
      <c r="B29" s="37" t="str">
        <f t="shared" si="2"/>
        <v>Kython</v>
      </c>
      <c r="C29" s="14" t="s">
        <v>173</v>
      </c>
      <c r="D29" s="40" t="s">
        <v>174</v>
      </c>
      <c r="E29" s="14"/>
      <c r="F29" s="37" t="str">
        <f t="shared" si="3"/>
        <v>Afflicted</v>
      </c>
      <c r="G29" s="22" t="s">
        <v>175</v>
      </c>
      <c r="H29" s="38" t="s">
        <v>176</v>
      </c>
      <c r="I29" s="14"/>
      <c r="J29" s="15" t="str">
        <f t="shared" si="4"/>
        <v>Pathfinder</v>
      </c>
      <c r="K29" s="14" t="s">
        <v>177</v>
      </c>
      <c r="L29" s="38" t="s">
        <v>178</v>
      </c>
      <c r="M29" s="41"/>
      <c r="N29" s="41"/>
      <c r="O29" s="23"/>
      <c r="P29" s="16">
        <v>27.0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</row>
    <row r="30">
      <c r="A30" s="21">
        <v>28.0</v>
      </c>
      <c r="B30" s="22" t="str">
        <f t="shared" si="2"/>
        <v>Laika</v>
      </c>
      <c r="C30" s="14" t="s">
        <v>179</v>
      </c>
      <c r="D30" s="22"/>
      <c r="E30" s="14"/>
      <c r="F30" s="37" t="str">
        <f t="shared" si="3"/>
        <v>Avatar</v>
      </c>
      <c r="G30" s="22" t="s">
        <v>180</v>
      </c>
      <c r="H30" s="38" t="s">
        <v>181</v>
      </c>
      <c r="I30" s="14"/>
      <c r="J30" s="15" t="str">
        <f t="shared" si="4"/>
        <v>Pirate</v>
      </c>
      <c r="K30" s="14" t="s">
        <v>182</v>
      </c>
      <c r="L30" s="38" t="s">
        <v>183</v>
      </c>
      <c r="M30" s="41"/>
      <c r="N30" s="41"/>
      <c r="O30" s="23"/>
      <c r="P30" s="16">
        <v>28.0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</row>
    <row r="31">
      <c r="A31" s="21">
        <v>29.0</v>
      </c>
      <c r="B31" s="37" t="str">
        <f t="shared" si="2"/>
        <v>Limulian</v>
      </c>
      <c r="C31" s="14" t="s">
        <v>184</v>
      </c>
      <c r="D31" s="40" t="s">
        <v>185</v>
      </c>
      <c r="E31" s="14"/>
      <c r="F31" s="37" t="str">
        <f t="shared" si="3"/>
        <v>Axiomatic</v>
      </c>
      <c r="G31" s="22" t="s">
        <v>186</v>
      </c>
      <c r="H31" s="38" t="s">
        <v>187</v>
      </c>
      <c r="I31" s="14"/>
      <c r="J31" s="15" t="str">
        <f t="shared" si="4"/>
        <v>Psycho</v>
      </c>
      <c r="K31" s="14" t="s">
        <v>188</v>
      </c>
      <c r="L31" s="38" t="s">
        <v>189</v>
      </c>
      <c r="M31" s="41"/>
      <c r="N31" s="41"/>
      <c r="O31" s="23"/>
      <c r="P31" s="16">
        <v>29.0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</row>
    <row r="32">
      <c r="A32" s="21">
        <v>30.0</v>
      </c>
      <c r="B32" s="22" t="str">
        <f t="shared" si="2"/>
        <v>Lizardman</v>
      </c>
      <c r="C32" s="14" t="s">
        <v>190</v>
      </c>
      <c r="D32" s="22"/>
      <c r="E32" s="14"/>
      <c r="F32" s="37" t="str">
        <f t="shared" si="3"/>
        <v>Bioform</v>
      </c>
      <c r="G32" s="22" t="s">
        <v>191</v>
      </c>
      <c r="H32" s="38" t="s">
        <v>192</v>
      </c>
      <c r="I32" s="14"/>
      <c r="J32" s="15" t="str">
        <f t="shared" si="4"/>
        <v>Rassler</v>
      </c>
      <c r="K32" s="14" t="s">
        <v>193</v>
      </c>
      <c r="L32" s="38" t="s">
        <v>194</v>
      </c>
      <c r="M32" s="41"/>
      <c r="N32" s="41"/>
      <c r="O32" s="23"/>
      <c r="P32" s="16">
        <v>30.0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</row>
    <row r="33">
      <c r="A33" s="21">
        <v>31.0</v>
      </c>
      <c r="B33" s="37" t="str">
        <f t="shared" si="2"/>
        <v>Minotaur</v>
      </c>
      <c r="C33" s="14" t="s">
        <v>195</v>
      </c>
      <c r="D33" s="40" t="s">
        <v>196</v>
      </c>
      <c r="E33" s="14"/>
      <c r="F33" s="37" t="str">
        <f t="shared" si="3"/>
        <v>Celestial</v>
      </c>
      <c r="G33" s="22" t="s">
        <v>197</v>
      </c>
      <c r="H33" s="38" t="s">
        <v>198</v>
      </c>
      <c r="I33" s="14"/>
      <c r="J33" s="15" t="str">
        <f t="shared" si="4"/>
        <v>Remodeler</v>
      </c>
      <c r="K33" s="14" t="s">
        <v>199</v>
      </c>
      <c r="L33" s="38" t="s">
        <v>200</v>
      </c>
      <c r="M33" s="41"/>
      <c r="N33" s="41"/>
      <c r="O33" s="23"/>
      <c r="P33" s="16">
        <v>31.0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</row>
    <row r="34">
      <c r="A34" s="21">
        <v>32.0</v>
      </c>
      <c r="B34" s="37" t="str">
        <f t="shared" si="2"/>
        <v>Ophidian</v>
      </c>
      <c r="C34" s="14" t="s">
        <v>201</v>
      </c>
      <c r="D34" s="40" t="s">
        <v>202</v>
      </c>
      <c r="E34" s="14"/>
      <c r="F34" s="37" t="str">
        <f t="shared" si="3"/>
        <v>Champion</v>
      </c>
      <c r="G34" s="22" t="s">
        <v>203</v>
      </c>
      <c r="H34" s="38" t="s">
        <v>204</v>
      </c>
      <c r="I34" s="14"/>
      <c r="J34" s="15" t="str">
        <f t="shared" si="4"/>
        <v>Rigger</v>
      </c>
      <c r="K34" s="14" t="s">
        <v>205</v>
      </c>
      <c r="L34" s="38" t="s">
        <v>206</v>
      </c>
      <c r="M34" s="41"/>
      <c r="N34" s="41"/>
      <c r="O34" s="23"/>
      <c r="P34" s="16">
        <v>32.0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</row>
    <row r="35">
      <c r="A35" s="21">
        <v>33.0</v>
      </c>
      <c r="B35" s="22" t="str">
        <f t="shared" si="2"/>
        <v>Sphinx</v>
      </c>
      <c r="C35" s="14" t="s">
        <v>207</v>
      </c>
      <c r="D35" s="22"/>
      <c r="E35" s="14"/>
      <c r="F35" s="37" t="str">
        <f t="shared" si="3"/>
        <v>Condemned</v>
      </c>
      <c r="G35" s="22" t="s">
        <v>208</v>
      </c>
      <c r="H35" s="38" t="s">
        <v>209</v>
      </c>
      <c r="I35" s="14"/>
      <c r="J35" s="15" t="str">
        <f t="shared" si="4"/>
        <v>Sohei</v>
      </c>
      <c r="K35" s="14" t="s">
        <v>210</v>
      </c>
      <c r="L35" s="38" t="s">
        <v>211</v>
      </c>
      <c r="M35" s="41"/>
      <c r="N35" s="41"/>
      <c r="O35" s="23"/>
      <c r="P35" s="16">
        <v>33.0</v>
      </c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</row>
    <row r="36">
      <c r="A36" s="21">
        <v>34.0</v>
      </c>
      <c r="B36" s="22" t="str">
        <f t="shared" si="2"/>
        <v>Unicorn</v>
      </c>
      <c r="C36" s="14" t="s">
        <v>212</v>
      </c>
      <c r="D36" s="22"/>
      <c r="E36" s="14"/>
      <c r="F36" s="37" t="str">
        <f t="shared" si="3"/>
        <v>Darkspawn</v>
      </c>
      <c r="G36" s="22" t="s">
        <v>213</v>
      </c>
      <c r="H36" s="38" t="s">
        <v>214</v>
      </c>
      <c r="I36" s="14"/>
      <c r="J36" s="15" t="str">
        <f t="shared" si="4"/>
        <v>Warlock</v>
      </c>
      <c r="K36" s="14" t="s">
        <v>215</v>
      </c>
      <c r="L36" s="38" t="s">
        <v>216</v>
      </c>
      <c r="M36" s="41"/>
      <c r="N36" s="41"/>
      <c r="O36" s="23"/>
      <c r="P36" s="16">
        <v>34.0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</row>
    <row r="37">
      <c r="A37" s="21">
        <v>35.0</v>
      </c>
      <c r="B37" s="37" t="str">
        <f t="shared" si="2"/>
        <v>Vanara</v>
      </c>
      <c r="C37" s="14" t="s">
        <v>217</v>
      </c>
      <c r="D37" s="40" t="s">
        <v>218</v>
      </c>
      <c r="E37" s="14"/>
      <c r="F37" s="37" t="str">
        <f t="shared" si="3"/>
        <v>Deviant</v>
      </c>
      <c r="G37" s="22" t="s">
        <v>219</v>
      </c>
      <c r="H37" s="38" t="s">
        <v>220</v>
      </c>
      <c r="I37" s="14"/>
      <c r="J37" s="15" t="str">
        <f t="shared" si="4"/>
        <v>Archivist</v>
      </c>
      <c r="K37" s="14" t="s">
        <v>221</v>
      </c>
      <c r="L37" s="38" t="s">
        <v>222</v>
      </c>
      <c r="M37" s="41"/>
      <c r="N37" s="41"/>
      <c r="O37" s="23"/>
      <c r="P37" s="16">
        <v>35.0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</row>
    <row r="38">
      <c r="A38" s="21">
        <v>36.0</v>
      </c>
      <c r="B38" s="37" t="str">
        <f t="shared" si="2"/>
        <v>Warforged</v>
      </c>
      <c r="C38" s="14" t="s">
        <v>223</v>
      </c>
      <c r="D38" s="40" t="s">
        <v>224</v>
      </c>
      <c r="E38" s="14"/>
      <c r="F38" s="37" t="str">
        <f t="shared" si="3"/>
        <v>Dreamer</v>
      </c>
      <c r="G38" s="22" t="s">
        <v>225</v>
      </c>
      <c r="H38" s="38" t="s">
        <v>226</v>
      </c>
      <c r="I38" s="14"/>
      <c r="J38" s="15" t="str">
        <f t="shared" si="4"/>
        <v>Blade Dancer</v>
      </c>
      <c r="K38" s="14" t="s">
        <v>227</v>
      </c>
      <c r="L38" s="38" t="s">
        <v>228</v>
      </c>
      <c r="M38" s="41"/>
      <c r="N38" s="41"/>
      <c r="O38" s="23"/>
      <c r="P38" s="16">
        <v>36.0</v>
      </c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</row>
    <row r="39">
      <c r="A39" s="21">
        <v>37.0</v>
      </c>
      <c r="B39" s="22" t="str">
        <f t="shared" si="2"/>
        <v>Youma</v>
      </c>
      <c r="C39" s="14" t="s">
        <v>229</v>
      </c>
      <c r="D39" s="22"/>
      <c r="E39" s="14"/>
      <c r="F39" s="37" t="str">
        <f t="shared" si="3"/>
        <v>Dominion</v>
      </c>
      <c r="G39" s="22" t="s">
        <v>230</v>
      </c>
      <c r="H39" s="38" t="s">
        <v>231</v>
      </c>
      <c r="I39" s="14"/>
      <c r="J39" s="15" t="str">
        <f t="shared" si="4"/>
        <v>Boarder</v>
      </c>
      <c r="K39" s="14" t="s">
        <v>232</v>
      </c>
      <c r="L39" s="38" t="s">
        <v>233</v>
      </c>
      <c r="M39" s="41"/>
      <c r="N39" s="41"/>
      <c r="O39" s="23"/>
      <c r="P39" s="16">
        <v>37.0</v>
      </c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</row>
    <row r="40">
      <c r="A40" s="21">
        <v>38.0</v>
      </c>
      <c r="B40" s="15" t="str">
        <f t="shared" si="2"/>
        <v>Changeling</v>
      </c>
      <c r="C40" s="14" t="s">
        <v>234</v>
      </c>
      <c r="D40" s="40" t="s">
        <v>235</v>
      </c>
      <c r="E40" s="14"/>
      <c r="F40" s="37" t="str">
        <f t="shared" si="3"/>
        <v>Evoluder</v>
      </c>
      <c r="G40" s="22" t="s">
        <v>236</v>
      </c>
      <c r="H40" s="38" t="s">
        <v>237</v>
      </c>
      <c r="I40" s="14"/>
      <c r="J40" s="15" t="str">
        <f t="shared" si="4"/>
        <v>Bomber</v>
      </c>
      <c r="K40" s="14" t="s">
        <v>238</v>
      </c>
      <c r="L40" s="38" t="s">
        <v>239</v>
      </c>
      <c r="M40" s="41"/>
      <c r="N40" s="41"/>
      <c r="O40" s="23"/>
      <c r="P40" s="16">
        <v>38.0</v>
      </c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</row>
    <row r="41">
      <c r="A41" s="21">
        <v>39.0</v>
      </c>
      <c r="B41" s="15" t="str">
        <f t="shared" si="2"/>
        <v>Skaven</v>
      </c>
      <c r="C41" s="14" t="s">
        <v>240</v>
      </c>
      <c r="D41" s="38" t="s">
        <v>241</v>
      </c>
      <c r="E41" s="14"/>
      <c r="F41" s="37" t="str">
        <f t="shared" si="3"/>
        <v>Gemini</v>
      </c>
      <c r="G41" s="22" t="s">
        <v>242</v>
      </c>
      <c r="H41" s="38" t="s">
        <v>243</v>
      </c>
      <c r="I41" s="14"/>
      <c r="J41" s="15" t="str">
        <f t="shared" si="4"/>
        <v>Boxer</v>
      </c>
      <c r="K41" s="14" t="s">
        <v>244</v>
      </c>
      <c r="L41" s="38" t="s">
        <v>245</v>
      </c>
      <c r="M41" s="41"/>
      <c r="N41" s="41"/>
      <c r="O41" s="23"/>
      <c r="P41" s="16">
        <v>39.0</v>
      </c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</row>
    <row r="42">
      <c r="A42" s="21">
        <v>40.0</v>
      </c>
      <c r="B42" s="15" t="str">
        <f t="shared" si="2"/>
        <v>Caryatid</v>
      </c>
      <c r="C42" s="14" t="s">
        <v>246</v>
      </c>
      <c r="D42" s="38" t="s">
        <v>247</v>
      </c>
      <c r="E42" s="14"/>
      <c r="F42" s="37" t="str">
        <f t="shared" si="3"/>
        <v>Harrowed</v>
      </c>
      <c r="G42" s="22" t="s">
        <v>248</v>
      </c>
      <c r="H42" s="38" t="s">
        <v>249</v>
      </c>
      <c r="I42" s="14"/>
      <c r="J42" s="15" t="str">
        <f t="shared" si="4"/>
        <v>Buisnessman</v>
      </c>
      <c r="K42" s="14" t="s">
        <v>250</v>
      </c>
      <c r="L42" s="38" t="s">
        <v>251</v>
      </c>
      <c r="M42" s="41"/>
      <c r="N42" s="41"/>
      <c r="O42" s="23"/>
      <c r="P42" s="16">
        <v>40.0</v>
      </c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</row>
    <row r="43">
      <c r="A43" s="16">
        <v>41.0</v>
      </c>
      <c r="B43" s="15" t="str">
        <f t="shared" si="2"/>
        <v>Cyclops</v>
      </c>
      <c r="C43" s="14" t="s">
        <v>252</v>
      </c>
      <c r="D43" s="38" t="s">
        <v>253</v>
      </c>
      <c r="E43" s="14"/>
      <c r="F43" s="15" t="str">
        <f t="shared" si="3"/>
        <v>Kishin</v>
      </c>
      <c r="G43" s="14" t="s">
        <v>254</v>
      </c>
      <c r="H43" s="38" t="s">
        <v>255</v>
      </c>
      <c r="I43" s="14"/>
      <c r="J43" s="15" t="str">
        <f t="shared" si="4"/>
        <v>Butler</v>
      </c>
      <c r="K43" s="14" t="s">
        <v>256</v>
      </c>
      <c r="L43" s="38" t="s">
        <v>257</v>
      </c>
      <c r="M43" s="41"/>
      <c r="N43" s="41"/>
      <c r="O43" s="14"/>
      <c r="P43" s="16">
        <v>41.0</v>
      </c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</row>
    <row r="44">
      <c r="A44" s="16">
        <v>42.0</v>
      </c>
      <c r="B44" s="15" t="str">
        <f t="shared" si="2"/>
        <v>Daelkyr</v>
      </c>
      <c r="C44" s="14" t="s">
        <v>258</v>
      </c>
      <c r="D44" s="38" t="s">
        <v>259</v>
      </c>
      <c r="E44" s="14"/>
      <c r="F44" s="15" t="str">
        <f t="shared" si="3"/>
        <v>Kismet</v>
      </c>
      <c r="G44" s="14" t="s">
        <v>260</v>
      </c>
      <c r="H44" s="38" t="s">
        <v>261</v>
      </c>
      <c r="I44" s="14"/>
      <c r="J44" s="15" t="str">
        <f t="shared" si="4"/>
        <v>Celebrity</v>
      </c>
      <c r="K44" s="14" t="s">
        <v>262</v>
      </c>
      <c r="L44" s="38" t="s">
        <v>263</v>
      </c>
      <c r="M44" s="41"/>
      <c r="N44" s="41"/>
      <c r="O44" s="14"/>
      <c r="P44" s="16">
        <v>42.0</v>
      </c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</row>
    <row r="45">
      <c r="A45" s="16">
        <v>43.0</v>
      </c>
      <c r="B45" s="15" t="str">
        <f t="shared" si="2"/>
        <v>Dhampyr</v>
      </c>
      <c r="C45" s="14" t="s">
        <v>264</v>
      </c>
      <c r="D45" s="38" t="s">
        <v>265</v>
      </c>
      <c r="E45" s="14"/>
      <c r="F45" s="15" t="str">
        <f t="shared" si="3"/>
        <v>Legend</v>
      </c>
      <c r="G45" s="14" t="s">
        <v>266</v>
      </c>
      <c r="H45" s="38" t="s">
        <v>267</v>
      </c>
      <c r="I45" s="14"/>
      <c r="J45" s="15" t="str">
        <f t="shared" si="4"/>
        <v>Chef</v>
      </c>
      <c r="K45" s="14" t="s">
        <v>268</v>
      </c>
      <c r="L45" s="38" t="s">
        <v>269</v>
      </c>
      <c r="M45" s="41"/>
      <c r="N45" s="41"/>
      <c r="O45" s="14"/>
      <c r="P45" s="16">
        <v>43.0</v>
      </c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</row>
    <row r="46">
      <c r="A46" s="16">
        <v>44.0</v>
      </c>
      <c r="B46" s="15" t="str">
        <f t="shared" si="2"/>
        <v>Duergar</v>
      </c>
      <c r="C46" s="14" t="s">
        <v>270</v>
      </c>
      <c r="D46" s="38" t="s">
        <v>271</v>
      </c>
      <c r="E46" s="14"/>
      <c r="F46" s="15" t="str">
        <f t="shared" si="3"/>
        <v>Mantle</v>
      </c>
      <c r="G46" s="14" t="s">
        <v>272</v>
      </c>
      <c r="H46" s="38" t="s">
        <v>273</v>
      </c>
      <c r="I46" s="14"/>
      <c r="J46" s="15" t="str">
        <f t="shared" si="4"/>
        <v>Chem-Hunter</v>
      </c>
      <c r="K46" s="14" t="s">
        <v>274</v>
      </c>
      <c r="L46" s="38" t="s">
        <v>275</v>
      </c>
      <c r="M46" s="41"/>
      <c r="N46" s="41"/>
      <c r="O46" s="14"/>
      <c r="P46" s="16">
        <v>44.0</v>
      </c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</row>
    <row r="47">
      <c r="A47" s="16">
        <v>45.0</v>
      </c>
      <c r="B47" s="15" t="str">
        <f t="shared" si="2"/>
        <v>Genasi</v>
      </c>
      <c r="C47" s="14" t="s">
        <v>276</v>
      </c>
      <c r="D47" s="38" t="s">
        <v>277</v>
      </c>
      <c r="E47" s="14"/>
      <c r="F47" s="15" t="str">
        <f t="shared" si="3"/>
        <v>Mastermind</v>
      </c>
      <c r="G47" s="14" t="s">
        <v>278</v>
      </c>
      <c r="H47" s="38" t="s">
        <v>279</v>
      </c>
      <c r="I47" s="14"/>
      <c r="J47" s="15" t="str">
        <f t="shared" si="4"/>
        <v>Chiurgeon</v>
      </c>
      <c r="K47" s="14" t="s">
        <v>280</v>
      </c>
      <c r="L47" s="38" t="s">
        <v>281</v>
      </c>
      <c r="M47" s="41"/>
      <c r="N47" s="41"/>
      <c r="O47" s="14"/>
      <c r="P47" s="16">
        <v>45.0</v>
      </c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</row>
    <row r="48">
      <c r="A48" s="16">
        <v>46.0</v>
      </c>
      <c r="B48" s="15" t="str">
        <f t="shared" si="2"/>
        <v>Ghoul</v>
      </c>
      <c r="C48" s="14" t="s">
        <v>282</v>
      </c>
      <c r="D48" s="38" t="s">
        <v>283</v>
      </c>
      <c r="E48" s="14"/>
      <c r="F48" s="15" t="str">
        <f t="shared" si="3"/>
        <v>Mummy</v>
      </c>
      <c r="G48" s="14" t="s">
        <v>284</v>
      </c>
      <c r="H48" s="38" t="s">
        <v>285</v>
      </c>
      <c r="I48" s="14"/>
      <c r="J48" s="15" t="str">
        <f t="shared" si="4"/>
        <v>Clown</v>
      </c>
      <c r="K48" s="14" t="s">
        <v>286</v>
      </c>
      <c r="L48" s="38" t="s">
        <v>287</v>
      </c>
      <c r="M48" s="41"/>
      <c r="N48" s="41"/>
      <c r="O48" s="14"/>
      <c r="P48" s="16">
        <v>46.0</v>
      </c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</row>
    <row r="49">
      <c r="A49" s="16">
        <v>47.0</v>
      </c>
      <c r="B49" s="15" t="str">
        <f t="shared" si="2"/>
        <v>Gnoll</v>
      </c>
      <c r="C49" s="14" t="s">
        <v>288</v>
      </c>
      <c r="D49" s="38" t="s">
        <v>289</v>
      </c>
      <c r="E49" s="14"/>
      <c r="F49" s="15" t="str">
        <f t="shared" si="3"/>
        <v>Overlord</v>
      </c>
      <c r="G49" s="14" t="s">
        <v>290</v>
      </c>
      <c r="H49" s="38" t="s">
        <v>291</v>
      </c>
      <c r="I49" s="14"/>
      <c r="J49" s="15" t="str">
        <f t="shared" si="4"/>
        <v>Commando</v>
      </c>
      <c r="K49" s="14" t="s">
        <v>292</v>
      </c>
      <c r="L49" s="38" t="s">
        <v>293</v>
      </c>
      <c r="M49" s="41"/>
      <c r="N49" s="41"/>
      <c r="O49" s="14"/>
      <c r="P49" s="16">
        <v>47.0</v>
      </c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</row>
    <row r="50">
      <c r="A50" s="16">
        <v>48.0</v>
      </c>
      <c r="B50" s="15" t="str">
        <f t="shared" si="2"/>
        <v>Goliath</v>
      </c>
      <c r="C50" s="14" t="s">
        <v>163</v>
      </c>
      <c r="D50" s="38" t="s">
        <v>164</v>
      </c>
      <c r="E50" s="14"/>
      <c r="F50" s="15" t="str">
        <f t="shared" si="3"/>
        <v>Precognator</v>
      </c>
      <c r="G50" s="14" t="s">
        <v>294</v>
      </c>
      <c r="H50" s="38" t="s">
        <v>295</v>
      </c>
      <c r="I50" s="14"/>
      <c r="J50" s="15" t="str">
        <f t="shared" si="4"/>
        <v>Customizer</v>
      </c>
      <c r="K50" s="14" t="s">
        <v>296</v>
      </c>
      <c r="L50" s="38" t="s">
        <v>297</v>
      </c>
      <c r="M50" s="41"/>
      <c r="N50" s="41"/>
      <c r="O50" s="14"/>
      <c r="P50" s="16">
        <v>48.0</v>
      </c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</row>
    <row r="51">
      <c r="A51" s="16">
        <v>49.0</v>
      </c>
      <c r="B51" s="15" t="str">
        <f t="shared" si="2"/>
        <v>Kitsune</v>
      </c>
      <c r="C51" s="14" t="s">
        <v>298</v>
      </c>
      <c r="D51" s="38" t="s">
        <v>299</v>
      </c>
      <c r="E51" s="14"/>
      <c r="F51" s="15" t="str">
        <f t="shared" si="3"/>
        <v>Program</v>
      </c>
      <c r="G51" s="14" t="s">
        <v>300</v>
      </c>
      <c r="H51" s="38" t="s">
        <v>301</v>
      </c>
      <c r="I51" s="14"/>
      <c r="J51" s="15" t="str">
        <f t="shared" si="4"/>
        <v>Deckmaster</v>
      </c>
      <c r="K51" s="14" t="s">
        <v>302</v>
      </c>
      <c r="L51" s="38" t="s">
        <v>303</v>
      </c>
      <c r="M51" s="41"/>
      <c r="N51" s="41"/>
      <c r="O51" s="14"/>
      <c r="P51" s="16">
        <v>49.0</v>
      </c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</row>
    <row r="52">
      <c r="A52" s="16">
        <v>50.0</v>
      </c>
      <c r="B52" s="15" t="str">
        <f t="shared" si="2"/>
        <v>Kor</v>
      </c>
      <c r="C52" s="14" t="s">
        <v>304</v>
      </c>
      <c r="D52" s="38" t="s">
        <v>305</v>
      </c>
      <c r="E52" s="14"/>
      <c r="F52" s="15" t="str">
        <f t="shared" si="3"/>
        <v>Psion</v>
      </c>
      <c r="G52" s="14" t="s">
        <v>306</v>
      </c>
      <c r="H52" s="38" t="s">
        <v>307</v>
      </c>
      <c r="I52" s="14"/>
      <c r="J52" s="15" t="str">
        <f t="shared" si="4"/>
        <v>Detective</v>
      </c>
      <c r="K52" s="14" t="s">
        <v>308</v>
      </c>
      <c r="L52" s="38" t="s">
        <v>309</v>
      </c>
      <c r="M52" s="41"/>
      <c r="N52" s="41"/>
      <c r="O52" s="14"/>
      <c r="P52" s="16">
        <v>50.0</v>
      </c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</row>
    <row r="53">
      <c r="A53" s="16">
        <v>51.0</v>
      </c>
      <c r="B53" s="15" t="str">
        <f t="shared" si="2"/>
        <v>Kroot</v>
      </c>
      <c r="C53" s="14" t="s">
        <v>310</v>
      </c>
      <c r="D53" s="38" t="s">
        <v>311</v>
      </c>
      <c r="E53" s="14"/>
      <c r="F53" s="15" t="str">
        <f t="shared" si="3"/>
        <v>Scion</v>
      </c>
      <c r="G53" s="14" t="s">
        <v>312</v>
      </c>
      <c r="H53" s="38" t="s">
        <v>313</v>
      </c>
      <c r="I53" s="14"/>
      <c r="J53" s="15" t="str">
        <f t="shared" si="4"/>
        <v>Edgemaster</v>
      </c>
      <c r="K53" s="14" t="s">
        <v>314</v>
      </c>
      <c r="L53" s="38" t="s">
        <v>315</v>
      </c>
      <c r="M53" s="41"/>
      <c r="N53" s="41"/>
      <c r="O53" s="14"/>
      <c r="P53" s="16">
        <v>51.0</v>
      </c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</row>
    <row r="54">
      <c r="A54" s="16">
        <v>52.0</v>
      </c>
      <c r="B54" s="15" t="str">
        <f t="shared" si="2"/>
        <v>Lupin</v>
      </c>
      <c r="C54" s="14" t="s">
        <v>316</v>
      </c>
      <c r="D54" s="38" t="s">
        <v>317</v>
      </c>
      <c r="E54" s="14"/>
      <c r="F54" s="15" t="str">
        <f t="shared" si="3"/>
        <v>Seraph</v>
      </c>
      <c r="G54" s="14" t="s">
        <v>318</v>
      </c>
      <c r="H54" s="38" t="s">
        <v>319</v>
      </c>
      <c r="I54" s="14"/>
      <c r="J54" s="15" t="str">
        <f t="shared" si="4"/>
        <v>Elementalist</v>
      </c>
      <c r="K54" s="14" t="s">
        <v>320</v>
      </c>
      <c r="L54" s="38" t="s">
        <v>321</v>
      </c>
      <c r="M54" s="41"/>
      <c r="N54" s="41"/>
      <c r="O54" s="14"/>
      <c r="P54" s="16">
        <v>52.0</v>
      </c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</row>
    <row r="55">
      <c r="A55" s="16">
        <v>53.0</v>
      </c>
      <c r="B55" s="15" t="str">
        <f t="shared" si="2"/>
        <v>Neogi</v>
      </c>
      <c r="C55" s="14" t="s">
        <v>322</v>
      </c>
      <c r="D55" s="38" t="s">
        <v>323</v>
      </c>
      <c r="E55" s="14"/>
      <c r="F55" s="15" t="str">
        <f t="shared" si="3"/>
        <v>Shedim</v>
      </c>
      <c r="G55" s="14" t="s">
        <v>324</v>
      </c>
      <c r="H55" s="38" t="s">
        <v>325</v>
      </c>
      <c r="I55" s="14"/>
      <c r="J55" s="15" t="str">
        <f t="shared" si="4"/>
        <v>Exemplar</v>
      </c>
      <c r="K55" s="14" t="s">
        <v>326</v>
      </c>
      <c r="L55" s="38" t="s">
        <v>327</v>
      </c>
      <c r="M55" s="41"/>
      <c r="N55" s="41"/>
      <c r="O55" s="14"/>
      <c r="P55" s="16">
        <v>53.0</v>
      </c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</row>
    <row r="56">
      <c r="A56" s="16">
        <v>54.0</v>
      </c>
      <c r="B56" s="15" t="str">
        <f t="shared" si="2"/>
        <v>Pleiadian</v>
      </c>
      <c r="C56" s="14" t="s">
        <v>328</v>
      </c>
      <c r="D56" s="38" t="s">
        <v>329</v>
      </c>
      <c r="E56" s="14"/>
      <c r="F56" s="15" t="str">
        <f t="shared" si="3"/>
        <v>Sleepless</v>
      </c>
      <c r="G56" s="14" t="s">
        <v>330</v>
      </c>
      <c r="H56" s="38" t="s">
        <v>331</v>
      </c>
      <c r="I56" s="14"/>
      <c r="J56" s="15" t="str">
        <f t="shared" si="4"/>
        <v>Force Missile Mage</v>
      </c>
      <c r="K56" s="14" t="s">
        <v>332</v>
      </c>
      <c r="L56" s="38" t="s">
        <v>333</v>
      </c>
      <c r="M56" s="41"/>
      <c r="N56" s="41"/>
      <c r="O56" s="14"/>
      <c r="P56" s="16">
        <v>54.0</v>
      </c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</row>
    <row r="57">
      <c r="A57" s="16">
        <v>55.0</v>
      </c>
      <c r="B57" s="15" t="str">
        <f t="shared" si="2"/>
        <v>Quadav</v>
      </c>
      <c r="C57" s="14" t="s">
        <v>334</v>
      </c>
      <c r="D57" s="38" t="s">
        <v>335</v>
      </c>
      <c r="E57" s="14"/>
      <c r="F57" s="15" t="str">
        <f t="shared" si="3"/>
        <v>Speedster</v>
      </c>
      <c r="G57" s="14" t="s">
        <v>336</v>
      </c>
      <c r="H57" s="38" t="s">
        <v>337</v>
      </c>
      <c r="I57" s="14"/>
      <c r="J57" s="15" t="str">
        <f t="shared" si="4"/>
        <v>Gambler</v>
      </c>
      <c r="K57" s="14" t="s">
        <v>338</v>
      </c>
      <c r="L57" s="38" t="s">
        <v>339</v>
      </c>
      <c r="M57" s="41"/>
      <c r="N57" s="41"/>
      <c r="O57" s="14"/>
      <c r="P57" s="16">
        <v>55.0</v>
      </c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</row>
    <row r="58">
      <c r="A58" s="16">
        <v>56.0</v>
      </c>
      <c r="B58" s="15" t="str">
        <f t="shared" si="2"/>
        <v>Reticulan</v>
      </c>
      <c r="C58" s="14" t="s">
        <v>340</v>
      </c>
      <c r="D58" s="38" t="s">
        <v>341</v>
      </c>
      <c r="E58" s="14"/>
      <c r="F58" s="15" t="str">
        <f t="shared" si="3"/>
        <v>Tempest</v>
      </c>
      <c r="G58" s="14" t="s">
        <v>342</v>
      </c>
      <c r="H58" s="38" t="s">
        <v>343</v>
      </c>
      <c r="I58" s="14"/>
      <c r="J58" s="15" t="str">
        <f t="shared" si="4"/>
        <v>Gank Spanker</v>
      </c>
      <c r="K58" s="14" t="s">
        <v>344</v>
      </c>
      <c r="L58" s="38" t="s">
        <v>345</v>
      </c>
      <c r="M58" s="41"/>
      <c r="N58" s="41"/>
      <c r="O58" s="14"/>
      <c r="P58" s="16">
        <v>56.0</v>
      </c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</row>
    <row r="59">
      <c r="A59" s="16">
        <v>57.0</v>
      </c>
      <c r="B59" s="15" t="str">
        <f t="shared" si="2"/>
        <v>Sahuagin</v>
      </c>
      <c r="C59" s="14" t="s">
        <v>346</v>
      </c>
      <c r="D59" s="38" t="s">
        <v>347</v>
      </c>
      <c r="E59" s="14"/>
      <c r="F59" s="15" t="str">
        <f t="shared" si="3"/>
        <v>Time Lord</v>
      </c>
      <c r="G59" s="14" t="s">
        <v>348</v>
      </c>
      <c r="H59" s="38" t="s">
        <v>349</v>
      </c>
      <c r="I59" s="14"/>
      <c r="J59" s="15" t="str">
        <f t="shared" si="4"/>
        <v>Grammaton Cleric</v>
      </c>
      <c r="K59" s="14" t="s">
        <v>350</v>
      </c>
      <c r="L59" s="38" t="s">
        <v>351</v>
      </c>
      <c r="M59" s="41"/>
      <c r="N59" s="41"/>
      <c r="O59" s="14"/>
      <c r="P59" s="16">
        <v>57.0</v>
      </c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</row>
    <row r="60">
      <c r="A60" s="16">
        <v>58.0</v>
      </c>
      <c r="B60" s="15" t="str">
        <f t="shared" si="2"/>
        <v>Sasquatch</v>
      </c>
      <c r="C60" s="14" t="s">
        <v>352</v>
      </c>
      <c r="D60" s="38" t="s">
        <v>353</v>
      </c>
      <c r="E60" s="14"/>
      <c r="F60" s="15" t="str">
        <f t="shared" si="3"/>
        <v>Titan</v>
      </c>
      <c r="G60" s="14" t="s">
        <v>354</v>
      </c>
      <c r="H60" s="38" t="s">
        <v>355</v>
      </c>
      <c r="I60" s="14"/>
      <c r="J60" s="15" t="str">
        <f t="shared" si="4"/>
        <v>Gun Nut</v>
      </c>
      <c r="K60" s="14" t="s">
        <v>356</v>
      </c>
      <c r="L60" s="38" t="s">
        <v>357</v>
      </c>
      <c r="M60" s="41"/>
      <c r="N60" s="41"/>
      <c r="O60" s="14"/>
      <c r="P60" s="16">
        <v>58.0</v>
      </c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</row>
    <row r="61">
      <c r="A61" s="16">
        <v>59.0</v>
      </c>
      <c r="B61" s="15" t="str">
        <f t="shared" si="2"/>
        <v>Satori</v>
      </c>
      <c r="C61" s="14" t="s">
        <v>358</v>
      </c>
      <c r="D61" s="38" t="s">
        <v>359</v>
      </c>
      <c r="E61" s="14"/>
      <c r="F61" s="15" t="str">
        <f t="shared" si="3"/>
        <v>Toon</v>
      </c>
      <c r="G61" s="14" t="s">
        <v>360</v>
      </c>
      <c r="H61" s="38" t="s">
        <v>361</v>
      </c>
      <c r="I61" s="14"/>
      <c r="J61" s="15" t="str">
        <f t="shared" si="4"/>
        <v>Gunrunner</v>
      </c>
      <c r="K61" s="14" t="s">
        <v>362</v>
      </c>
      <c r="L61" s="38" t="s">
        <v>363</v>
      </c>
      <c r="M61" s="41"/>
      <c r="N61" s="41"/>
      <c r="O61" s="14"/>
      <c r="P61" s="16">
        <v>59.0</v>
      </c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</row>
    <row r="62">
      <c r="A62" s="16">
        <v>60.0</v>
      </c>
      <c r="B62" s="15" t="str">
        <f t="shared" si="2"/>
        <v>Shiva</v>
      </c>
      <c r="C62" s="14" t="s">
        <v>364</v>
      </c>
      <c r="D62" s="38" t="s">
        <v>365</v>
      </c>
      <c r="E62" s="14"/>
      <c r="F62" s="15" t="str">
        <f t="shared" si="3"/>
        <v>Tuatha</v>
      </c>
      <c r="G62" s="14" t="s">
        <v>366</v>
      </c>
      <c r="H62" s="38" t="s">
        <v>367</v>
      </c>
      <c r="I62" s="14"/>
      <c r="J62" s="15" t="str">
        <f t="shared" si="4"/>
        <v>Gunzerker</v>
      </c>
      <c r="K62" s="14" t="s">
        <v>368</v>
      </c>
      <c r="L62" s="38" t="s">
        <v>369</v>
      </c>
      <c r="M62" s="41"/>
      <c r="N62" s="41"/>
      <c r="O62" s="14"/>
      <c r="P62" s="16">
        <v>60.0</v>
      </c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</row>
    <row r="63">
      <c r="A63" s="16">
        <v>61.0</v>
      </c>
      <c r="B63" s="15" t="str">
        <f t="shared" si="2"/>
        <v>Slaad</v>
      </c>
      <c r="C63" s="14" t="s">
        <v>370</v>
      </c>
      <c r="D63" s="38" t="s">
        <v>371</v>
      </c>
      <c r="E63" s="14"/>
      <c r="F63" s="15" t="str">
        <f t="shared" si="3"/>
        <v>Vajra</v>
      </c>
      <c r="G63" s="14" t="s">
        <v>372</v>
      </c>
      <c r="H63" s="38" t="s">
        <v>373</v>
      </c>
      <c r="I63" s="14"/>
      <c r="J63" s="15" t="str">
        <f t="shared" si="4"/>
        <v>Helmsman</v>
      </c>
      <c r="K63" s="14" t="s">
        <v>374</v>
      </c>
      <c r="L63" s="38" t="s">
        <v>375</v>
      </c>
      <c r="M63" s="41"/>
      <c r="N63" s="41"/>
      <c r="O63" s="14"/>
      <c r="P63" s="16">
        <v>61.0</v>
      </c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</row>
    <row r="64">
      <c r="A64" s="16">
        <v>62.0</v>
      </c>
      <c r="B64" s="15" t="str">
        <f t="shared" si="2"/>
        <v>Slyth</v>
      </c>
      <c r="C64" s="14" t="s">
        <v>376</v>
      </c>
      <c r="D64" s="38" t="s">
        <v>377</v>
      </c>
      <c r="E64" s="14"/>
      <c r="F64" s="15" t="str">
        <f t="shared" si="3"/>
        <v>Youkai</v>
      </c>
      <c r="G64" s="14" t="s">
        <v>378</v>
      </c>
      <c r="H64" s="38" t="s">
        <v>379</v>
      </c>
      <c r="I64" s="14"/>
      <c r="J64" s="15" t="str">
        <f t="shared" si="4"/>
        <v>Heretic</v>
      </c>
      <c r="K64" s="14" t="s">
        <v>380</v>
      </c>
      <c r="L64" s="38" t="s">
        <v>381</v>
      </c>
      <c r="M64" s="41"/>
      <c r="N64" s="41"/>
      <c r="O64" s="14"/>
      <c r="P64" s="16">
        <v>62.0</v>
      </c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</row>
    <row r="65">
      <c r="A65" s="16">
        <v>63.0</v>
      </c>
      <c r="B65" s="15" t="str">
        <f t="shared" si="2"/>
        <v>Trow</v>
      </c>
      <c r="C65" s="14" t="s">
        <v>382</v>
      </c>
      <c r="D65" s="38" t="s">
        <v>383</v>
      </c>
      <c r="E65" s="14"/>
      <c r="F65" s="15" t="str">
        <f t="shared" si="3"/>
        <v>Witch</v>
      </c>
      <c r="G65" s="14" t="s">
        <v>384</v>
      </c>
      <c r="H65" s="38" t="s">
        <v>385</v>
      </c>
      <c r="I65" s="14"/>
      <c r="J65" s="15" t="str">
        <f t="shared" si="4"/>
        <v>Hunter</v>
      </c>
      <c r="K65" s="14" t="s">
        <v>386</v>
      </c>
      <c r="L65" s="38" t="s">
        <v>387</v>
      </c>
      <c r="M65" s="41"/>
      <c r="N65" s="41"/>
      <c r="O65" s="14"/>
      <c r="P65" s="16">
        <v>63.0</v>
      </c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</row>
    <row r="66">
      <c r="A66" s="16">
        <v>64.0</v>
      </c>
      <c r="B66" s="15" t="str">
        <f t="shared" si="2"/>
        <v>Ungor</v>
      </c>
      <c r="C66" s="14" t="s">
        <v>388</v>
      </c>
      <c r="D66" s="38" t="s">
        <v>389</v>
      </c>
      <c r="E66" s="14"/>
      <c r="F66" s="15" t="str">
        <f t="shared" si="3"/>
        <v>Wellspring</v>
      </c>
      <c r="G66" s="14" t="s">
        <v>390</v>
      </c>
      <c r="H66" s="38" t="s">
        <v>391</v>
      </c>
      <c r="I66" s="14"/>
      <c r="J66" s="15" t="str">
        <f t="shared" si="4"/>
        <v>Insurgent</v>
      </c>
      <c r="K66" s="14" t="s">
        <v>392</v>
      </c>
      <c r="L66" s="38" t="s">
        <v>393</v>
      </c>
      <c r="M66" s="41"/>
      <c r="N66" s="41"/>
      <c r="O66" s="14"/>
      <c r="P66" s="16">
        <v>64.0</v>
      </c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</row>
    <row r="67">
      <c r="A67" s="16">
        <v>65.0</v>
      </c>
      <c r="B67" s="15" t="str">
        <f t="shared" si="2"/>
        <v>Vemiurge</v>
      </c>
      <c r="C67" s="14" t="s">
        <v>394</v>
      </c>
      <c r="D67" s="38" t="s">
        <v>395</v>
      </c>
      <c r="E67" s="14"/>
      <c r="F67" s="15" t="str">
        <f t="shared" si="3"/>
        <v>Daemon-Spawn</v>
      </c>
      <c r="G67" s="14" t="s">
        <v>396</v>
      </c>
      <c r="H67" s="38" t="s">
        <v>397</v>
      </c>
      <c r="I67" s="14"/>
      <c r="J67" s="15" t="str">
        <f t="shared" si="4"/>
        <v>Juggernaut</v>
      </c>
      <c r="K67" s="14" t="s">
        <v>398</v>
      </c>
      <c r="L67" s="38" t="s">
        <v>399</v>
      </c>
      <c r="M67" s="41"/>
      <c r="N67" s="41"/>
      <c r="O67" s="14"/>
      <c r="P67" s="16">
        <v>65.0</v>
      </c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</row>
    <row r="68">
      <c r="A68" s="16">
        <v>66.0</v>
      </c>
      <c r="B68" s="15" t="str">
        <f t="shared" si="2"/>
        <v>Vespid</v>
      </c>
      <c r="C68" s="14" t="s">
        <v>400</v>
      </c>
      <c r="D68" s="38" t="s">
        <v>401</v>
      </c>
      <c r="E68" s="14"/>
      <c r="F68" s="15" t="str">
        <f t="shared" si="3"/>
        <v>Boneca</v>
      </c>
      <c r="G68" s="14" t="s">
        <v>402</v>
      </c>
      <c r="H68" s="38" t="s">
        <v>403</v>
      </c>
      <c r="I68" s="14"/>
      <c r="J68" s="15" t="str">
        <f t="shared" si="4"/>
        <v>Kensai</v>
      </c>
      <c r="K68" s="14" t="s">
        <v>404</v>
      </c>
      <c r="L68" s="38" t="s">
        <v>405</v>
      </c>
      <c r="M68" s="41"/>
      <c r="N68" s="41"/>
      <c r="O68" s="14"/>
      <c r="P68" s="16">
        <v>66.0</v>
      </c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</row>
    <row r="69">
      <c r="A69" s="16">
        <v>67.0</v>
      </c>
      <c r="B69" s="15" t="str">
        <f t="shared" si="2"/>
        <v>Viashno</v>
      </c>
      <c r="C69" s="14" t="s">
        <v>406</v>
      </c>
      <c r="D69" s="38" t="s">
        <v>407</v>
      </c>
      <c r="E69" s="14"/>
      <c r="F69" s="15" t="str">
        <f t="shared" si="3"/>
        <v>Doomed</v>
      </c>
      <c r="G69" s="14" t="s">
        <v>408</v>
      </c>
      <c r="H69" s="38" t="s">
        <v>409</v>
      </c>
      <c r="I69" s="14"/>
      <c r="J69" s="15" t="str">
        <f t="shared" si="4"/>
        <v>Loose-Cannon</v>
      </c>
      <c r="K69" s="14" t="s">
        <v>410</v>
      </c>
      <c r="L69" s="38" t="s">
        <v>411</v>
      </c>
      <c r="M69" s="41"/>
      <c r="N69" s="41"/>
      <c r="O69" s="14"/>
      <c r="P69" s="16">
        <v>67.0</v>
      </c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</row>
    <row r="70">
      <c r="A70" s="16">
        <v>68.0</v>
      </c>
      <c r="B70" s="14"/>
      <c r="C70" s="14"/>
      <c r="D70" s="14"/>
      <c r="E70" s="14"/>
      <c r="F70" s="15" t="str">
        <f t="shared" si="3"/>
        <v>Lunar</v>
      </c>
      <c r="G70" s="14" t="s">
        <v>412</v>
      </c>
      <c r="H70" s="38" t="s">
        <v>413</v>
      </c>
      <c r="I70" s="14"/>
      <c r="J70" s="15" t="str">
        <f t="shared" si="4"/>
        <v>Man-At-Arms</v>
      </c>
      <c r="K70" s="14" t="s">
        <v>414</v>
      </c>
      <c r="L70" s="38" t="s">
        <v>415</v>
      </c>
      <c r="M70" s="41"/>
      <c r="N70" s="41"/>
      <c r="O70" s="14"/>
      <c r="P70" s="16">
        <v>68.0</v>
      </c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</row>
    <row r="71">
      <c r="A71" s="16">
        <v>69.0</v>
      </c>
      <c r="B71" s="14"/>
      <c r="C71" s="14"/>
      <c r="D71" s="14"/>
      <c r="E71" s="14"/>
      <c r="F71" s="15" t="str">
        <f t="shared" si="3"/>
        <v>Ghostwalker</v>
      </c>
      <c r="G71" s="14" t="s">
        <v>416</v>
      </c>
      <c r="H71" s="38" t="s">
        <v>417</v>
      </c>
      <c r="I71" s="14"/>
      <c r="J71" s="15" t="str">
        <f t="shared" si="4"/>
        <v>Master Gunslinger</v>
      </c>
      <c r="K71" s="14" t="s">
        <v>418</v>
      </c>
      <c r="L71" s="38" t="s">
        <v>419</v>
      </c>
      <c r="M71" s="41"/>
      <c r="N71" s="41"/>
      <c r="O71" s="14"/>
      <c r="P71" s="16">
        <v>69.0</v>
      </c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</row>
    <row r="72">
      <c r="A72" s="16">
        <v>70.0</v>
      </c>
      <c r="B72" s="14"/>
      <c r="C72" s="14"/>
      <c r="D72" s="14"/>
      <c r="E72" s="14"/>
      <c r="F72" s="14"/>
      <c r="G72" s="14"/>
      <c r="H72" s="14"/>
      <c r="I72" s="14"/>
      <c r="J72" s="15" t="str">
        <f t="shared" si="4"/>
        <v>Master of Nine</v>
      </c>
      <c r="K72" s="14" t="s">
        <v>420</v>
      </c>
      <c r="L72" s="38" t="s">
        <v>421</v>
      </c>
      <c r="M72" s="41"/>
      <c r="N72" s="41"/>
      <c r="O72" s="14"/>
      <c r="P72" s="16">
        <v>70.0</v>
      </c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</row>
    <row r="73">
      <c r="A73" s="16">
        <v>71.0</v>
      </c>
      <c r="B73" s="14"/>
      <c r="C73" s="14"/>
      <c r="D73" s="14"/>
      <c r="E73" s="14"/>
      <c r="F73" s="14"/>
      <c r="G73" s="14"/>
      <c r="H73" s="14"/>
      <c r="I73" s="14"/>
      <c r="J73" s="15" t="str">
        <f t="shared" si="4"/>
        <v>Muscle Wizard</v>
      </c>
      <c r="K73" s="14" t="s">
        <v>422</v>
      </c>
      <c r="L73" s="38" t="s">
        <v>423</v>
      </c>
      <c r="M73" s="41"/>
      <c r="N73" s="41"/>
      <c r="O73" s="14"/>
      <c r="P73" s="16">
        <v>71.0</v>
      </c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</row>
    <row r="74">
      <c r="A74" s="16">
        <v>72.0</v>
      </c>
      <c r="B74" s="14"/>
      <c r="C74" s="14"/>
      <c r="D74" s="14"/>
      <c r="E74" s="14"/>
      <c r="F74" s="14"/>
      <c r="G74" s="14"/>
      <c r="H74" s="14"/>
      <c r="I74" s="14"/>
      <c r="J74" s="15" t="str">
        <f t="shared" si="4"/>
        <v>Ninja</v>
      </c>
      <c r="K74" s="14" t="s">
        <v>424</v>
      </c>
      <c r="L74" s="38" t="s">
        <v>425</v>
      </c>
      <c r="M74" s="41"/>
      <c r="N74" s="41"/>
      <c r="O74" s="14"/>
      <c r="P74" s="16">
        <v>72.0</v>
      </c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</row>
    <row r="75">
      <c r="A75" s="16">
        <v>73.0</v>
      </c>
      <c r="B75" s="14"/>
      <c r="C75" s="14"/>
      <c r="D75" s="14"/>
      <c r="E75" s="14"/>
      <c r="F75" s="14"/>
      <c r="G75" s="14"/>
      <c r="H75" s="14"/>
      <c r="I75" s="14"/>
      <c r="J75" s="15" t="str">
        <f t="shared" si="4"/>
        <v>Novice</v>
      </c>
      <c r="K75" s="14" t="s">
        <v>426</v>
      </c>
      <c r="L75" s="38" t="s">
        <v>427</v>
      </c>
      <c r="M75" s="41"/>
      <c r="N75" s="41"/>
      <c r="O75" s="14"/>
      <c r="P75" s="16">
        <v>73.0</v>
      </c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</row>
    <row r="76">
      <c r="A76" s="16">
        <v>74.0</v>
      </c>
      <c r="B76" s="14"/>
      <c r="C76" s="14"/>
      <c r="D76" s="14"/>
      <c r="E76" s="14"/>
      <c r="F76" s="14"/>
      <c r="G76" s="14"/>
      <c r="H76" s="14"/>
      <c r="I76" s="14"/>
      <c r="J76" s="15" t="str">
        <f t="shared" si="4"/>
        <v>Opperative</v>
      </c>
      <c r="K76" s="14" t="s">
        <v>428</v>
      </c>
      <c r="L76" s="38" t="s">
        <v>429</v>
      </c>
      <c r="M76" s="41"/>
      <c r="N76" s="41"/>
      <c r="O76" s="14"/>
      <c r="P76" s="16">
        <v>74.0</v>
      </c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</row>
    <row r="77">
      <c r="A77" s="16">
        <v>75.0</v>
      </c>
      <c r="B77" s="14"/>
      <c r="C77" s="14"/>
      <c r="D77" s="14"/>
      <c r="E77" s="14"/>
      <c r="F77" s="14"/>
      <c r="G77" s="14"/>
      <c r="H77" s="14"/>
      <c r="I77" s="14"/>
      <c r="J77" s="15" t="str">
        <f t="shared" si="4"/>
        <v>Provcateur</v>
      </c>
      <c r="K77" s="14" t="s">
        <v>430</v>
      </c>
      <c r="L77" s="38" t="s">
        <v>431</v>
      </c>
      <c r="M77" s="41"/>
      <c r="N77" s="41"/>
      <c r="O77" s="14"/>
      <c r="P77" s="16">
        <v>75.0</v>
      </c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</row>
    <row r="78">
      <c r="A78" s="16">
        <v>76.0</v>
      </c>
      <c r="B78" s="14"/>
      <c r="C78" s="14"/>
      <c r="D78" s="14"/>
      <c r="E78" s="14"/>
      <c r="F78" s="14"/>
      <c r="G78" s="14"/>
      <c r="H78" s="14"/>
      <c r="I78" s="14"/>
      <c r="J78" s="15" t="str">
        <f t="shared" si="4"/>
        <v>Psionicist</v>
      </c>
      <c r="K78" s="14" t="s">
        <v>432</v>
      </c>
      <c r="L78" s="38" t="s">
        <v>433</v>
      </c>
      <c r="M78" s="41"/>
      <c r="N78" s="41"/>
      <c r="O78" s="14"/>
      <c r="P78" s="16">
        <v>76.0</v>
      </c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</row>
    <row r="79">
      <c r="A79" s="16">
        <v>77.0</v>
      </c>
      <c r="B79" s="14"/>
      <c r="C79" s="14"/>
      <c r="D79" s="14"/>
      <c r="E79" s="14"/>
      <c r="F79" s="14"/>
      <c r="G79" s="14"/>
      <c r="H79" s="14"/>
      <c r="I79" s="14"/>
      <c r="J79" s="15" t="str">
        <f t="shared" si="4"/>
        <v>Roller</v>
      </c>
      <c r="K79" s="14" t="s">
        <v>434</v>
      </c>
      <c r="L79" s="38" t="s">
        <v>435</v>
      </c>
      <c r="M79" s="41"/>
      <c r="N79" s="41"/>
      <c r="O79" s="14"/>
      <c r="P79" s="16">
        <v>77.0</v>
      </c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</row>
    <row r="80">
      <c r="A80" s="16">
        <v>78.0</v>
      </c>
      <c r="B80" s="14"/>
      <c r="C80" s="14"/>
      <c r="D80" s="14"/>
      <c r="E80" s="14"/>
      <c r="F80" s="14"/>
      <c r="G80" s="14"/>
      <c r="H80" s="14"/>
      <c r="I80" s="14"/>
      <c r="J80" s="15" t="str">
        <f t="shared" si="4"/>
        <v>Ronin</v>
      </c>
      <c r="K80" s="14" t="s">
        <v>436</v>
      </c>
      <c r="L80" s="38" t="s">
        <v>437</v>
      </c>
      <c r="M80" s="41"/>
      <c r="N80" s="41"/>
      <c r="O80" s="14"/>
      <c r="P80" s="16">
        <v>78.0</v>
      </c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</row>
    <row r="81">
      <c r="A81" s="16">
        <v>79.0</v>
      </c>
      <c r="B81" s="14"/>
      <c r="C81" s="14"/>
      <c r="D81" s="14"/>
      <c r="E81" s="14"/>
      <c r="F81" s="14"/>
      <c r="G81" s="14"/>
      <c r="H81" s="14"/>
      <c r="I81" s="14"/>
      <c r="J81" s="15" t="str">
        <f t="shared" si="4"/>
        <v>Sacrifical Lion</v>
      </c>
      <c r="K81" s="14" t="s">
        <v>438</v>
      </c>
      <c r="L81" s="38" t="s">
        <v>439</v>
      </c>
      <c r="M81" s="41"/>
      <c r="N81" s="41"/>
      <c r="O81" s="14"/>
      <c r="P81" s="16">
        <v>79.0</v>
      </c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</row>
    <row r="82">
      <c r="A82" s="16">
        <v>80.0</v>
      </c>
      <c r="B82" s="14"/>
      <c r="C82" s="14"/>
      <c r="D82" s="14"/>
      <c r="E82" s="14"/>
      <c r="F82" s="14"/>
      <c r="G82" s="14"/>
      <c r="H82" s="14"/>
      <c r="I82" s="14"/>
      <c r="J82" s="15" t="str">
        <f t="shared" si="4"/>
        <v>Samurai</v>
      </c>
      <c r="K82" s="14" t="s">
        <v>440</v>
      </c>
      <c r="L82" s="38" t="s">
        <v>441</v>
      </c>
      <c r="M82" s="41"/>
      <c r="N82" s="41"/>
      <c r="O82" s="14"/>
      <c r="P82" s="16">
        <v>80.0</v>
      </c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</row>
    <row r="83">
      <c r="A83" s="16">
        <v>81.0</v>
      </c>
      <c r="B83" s="14"/>
      <c r="C83" s="14"/>
      <c r="D83" s="14"/>
      <c r="E83" s="14"/>
      <c r="F83" s="14"/>
      <c r="G83" s="14"/>
      <c r="H83" s="14"/>
      <c r="I83" s="14"/>
      <c r="J83" s="15" t="str">
        <f t="shared" si="4"/>
        <v>Secret Service</v>
      </c>
      <c r="K83" s="14" t="s">
        <v>442</v>
      </c>
      <c r="L83" s="38" t="s">
        <v>443</v>
      </c>
      <c r="M83" s="41"/>
      <c r="N83" s="41"/>
      <c r="O83" s="14"/>
      <c r="P83" s="16">
        <v>81.0</v>
      </c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</row>
    <row r="84">
      <c r="A84" s="16">
        <v>82.0</v>
      </c>
      <c r="B84" s="14"/>
      <c r="C84" s="14"/>
      <c r="D84" s="14"/>
      <c r="E84" s="14"/>
      <c r="F84" s="14"/>
      <c r="G84" s="14"/>
      <c r="H84" s="14"/>
      <c r="I84" s="14"/>
      <c r="J84" s="15" t="str">
        <f t="shared" si="4"/>
        <v>Shaman</v>
      </c>
      <c r="K84" s="14" t="s">
        <v>444</v>
      </c>
      <c r="L84" s="38" t="s">
        <v>445</v>
      </c>
      <c r="M84" s="41"/>
      <c r="N84" s="41"/>
      <c r="O84" s="14"/>
      <c r="P84" s="16">
        <v>82.0</v>
      </c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</row>
    <row r="85">
      <c r="A85" s="16">
        <v>83.0</v>
      </c>
      <c r="B85" s="14"/>
      <c r="C85" s="14"/>
      <c r="D85" s="14"/>
      <c r="E85" s="14"/>
      <c r="F85" s="14"/>
      <c r="G85" s="14"/>
      <c r="H85" s="14"/>
      <c r="I85" s="14"/>
      <c r="J85" s="15" t="str">
        <f t="shared" si="4"/>
        <v>Silencer</v>
      </c>
      <c r="K85" s="14" t="s">
        <v>446</v>
      </c>
      <c r="L85" s="38" t="s">
        <v>447</v>
      </c>
      <c r="M85" s="41"/>
      <c r="N85" s="41"/>
      <c r="O85" s="14"/>
      <c r="P85" s="16">
        <v>83.0</v>
      </c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</row>
    <row r="86">
      <c r="A86" s="16">
        <v>84.0</v>
      </c>
      <c r="B86" s="14"/>
      <c r="C86" s="14"/>
      <c r="D86" s="14"/>
      <c r="E86" s="14"/>
      <c r="F86" s="14"/>
      <c r="G86" s="14"/>
      <c r="H86" s="14"/>
      <c r="I86" s="14"/>
      <c r="J86" s="15" t="str">
        <f t="shared" si="4"/>
        <v>Spectacle Fighter</v>
      </c>
      <c r="K86" s="14" t="s">
        <v>448</v>
      </c>
      <c r="L86" s="38" t="s">
        <v>449</v>
      </c>
      <c r="M86" s="41"/>
      <c r="N86" s="41"/>
      <c r="O86" s="14"/>
      <c r="P86" s="16">
        <v>84.0</v>
      </c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</row>
    <row r="87">
      <c r="A87" s="16">
        <v>85.0</v>
      </c>
      <c r="B87" s="14"/>
      <c r="C87" s="14"/>
      <c r="D87" s="14"/>
      <c r="E87" s="14"/>
      <c r="F87" s="14"/>
      <c r="G87" s="14"/>
      <c r="H87" s="14"/>
      <c r="I87" s="14"/>
      <c r="J87" s="15" t="str">
        <f t="shared" si="4"/>
        <v>Spellfury</v>
      </c>
      <c r="K87" s="14" t="s">
        <v>450</v>
      </c>
      <c r="L87" s="38" t="s">
        <v>451</v>
      </c>
      <c r="M87" s="41"/>
      <c r="N87" s="41"/>
      <c r="O87" s="14"/>
      <c r="P87" s="16">
        <v>85.0</v>
      </c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</row>
    <row r="88">
      <c r="A88" s="16">
        <v>86.0</v>
      </c>
      <c r="B88" s="14"/>
      <c r="C88" s="14"/>
      <c r="D88" s="14"/>
      <c r="E88" s="14"/>
      <c r="F88" s="14"/>
      <c r="G88" s="14"/>
      <c r="H88" s="14"/>
      <c r="I88" s="14"/>
      <c r="J88" s="15" t="str">
        <f t="shared" si="4"/>
        <v>Spy</v>
      </c>
      <c r="K88" s="14" t="s">
        <v>452</v>
      </c>
      <c r="L88" s="38" t="s">
        <v>453</v>
      </c>
      <c r="M88" s="41"/>
      <c r="N88" s="41"/>
      <c r="O88" s="14"/>
      <c r="P88" s="16">
        <v>86.0</v>
      </c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</row>
    <row r="89">
      <c r="A89" s="16">
        <v>87.0</v>
      </c>
      <c r="B89" s="14"/>
      <c r="C89" s="14"/>
      <c r="D89" s="14"/>
      <c r="E89" s="14"/>
      <c r="F89" s="14"/>
      <c r="G89" s="14"/>
      <c r="H89" s="14"/>
      <c r="I89" s="14"/>
      <c r="J89" s="15" t="str">
        <f t="shared" si="4"/>
        <v>Street Samurai</v>
      </c>
      <c r="K89" s="14" t="s">
        <v>454</v>
      </c>
      <c r="L89" s="38" t="s">
        <v>455</v>
      </c>
      <c r="M89" s="41"/>
      <c r="N89" s="41"/>
      <c r="O89" s="14"/>
      <c r="P89" s="16">
        <v>87.0</v>
      </c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</row>
    <row r="90">
      <c r="A90" s="16">
        <v>88.0</v>
      </c>
      <c r="B90" s="14"/>
      <c r="C90" s="14"/>
      <c r="D90" s="14"/>
      <c r="E90" s="14"/>
      <c r="F90" s="14"/>
      <c r="G90" s="14"/>
      <c r="H90" s="14"/>
      <c r="I90" s="14"/>
      <c r="J90" s="15" t="str">
        <f t="shared" si="4"/>
        <v>Syzygyrior</v>
      </c>
      <c r="K90" s="14" t="s">
        <v>456</v>
      </c>
      <c r="L90" s="38" t="s">
        <v>457</v>
      </c>
      <c r="M90" s="41"/>
      <c r="N90" s="41"/>
      <c r="O90" s="14"/>
      <c r="P90" s="16">
        <v>88.0</v>
      </c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</row>
    <row r="91">
      <c r="A91" s="16">
        <v>89.0</v>
      </c>
      <c r="B91" s="14"/>
      <c r="C91" s="14"/>
      <c r="D91" s="14"/>
      <c r="E91" s="14"/>
      <c r="F91" s="14"/>
      <c r="G91" s="14"/>
      <c r="H91" s="14"/>
      <c r="I91" s="14"/>
      <c r="J91" s="15" t="str">
        <f t="shared" si="4"/>
        <v>Tank Commander</v>
      </c>
      <c r="K91" s="14" t="s">
        <v>458</v>
      </c>
      <c r="L91" s="38" t="s">
        <v>459</v>
      </c>
      <c r="M91" s="41"/>
      <c r="N91" s="41"/>
      <c r="O91" s="14"/>
      <c r="P91" s="16">
        <v>89.0</v>
      </c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</row>
    <row r="92">
      <c r="A92" s="16">
        <v>90.0</v>
      </c>
      <c r="B92" s="14"/>
      <c r="C92" s="14"/>
      <c r="D92" s="14"/>
      <c r="E92" s="14"/>
      <c r="F92" s="14"/>
      <c r="G92" s="14"/>
      <c r="H92" s="14"/>
      <c r="I92" s="14"/>
      <c r="J92" s="15" t="str">
        <f t="shared" si="4"/>
        <v>Troublemaker</v>
      </c>
      <c r="K92" s="14" t="s">
        <v>460</v>
      </c>
      <c r="L92" s="38" t="s">
        <v>461</v>
      </c>
      <c r="M92" s="41"/>
      <c r="N92" s="41"/>
      <c r="O92" s="14"/>
      <c r="P92" s="16">
        <v>90.0</v>
      </c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</row>
    <row r="93">
      <c r="A93" s="16">
        <v>91.0</v>
      </c>
      <c r="B93" s="14"/>
      <c r="C93" s="14"/>
      <c r="D93" s="14"/>
      <c r="E93" s="14"/>
      <c r="F93" s="14"/>
      <c r="G93" s="14"/>
      <c r="H93" s="14"/>
      <c r="I93" s="14"/>
      <c r="J93" s="15" t="str">
        <f t="shared" si="4"/>
        <v>Troubleshooter</v>
      </c>
      <c r="K93" s="14" t="s">
        <v>462</v>
      </c>
      <c r="L93" s="38" t="s">
        <v>381</v>
      </c>
      <c r="M93" s="41"/>
      <c r="N93" s="41"/>
      <c r="O93" s="14"/>
      <c r="P93" s="16">
        <v>91.0</v>
      </c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</row>
    <row r="94">
      <c r="A94" s="16">
        <v>92.0</v>
      </c>
      <c r="B94" s="14"/>
      <c r="C94" s="14"/>
      <c r="D94" s="14"/>
      <c r="E94" s="14"/>
      <c r="F94" s="14"/>
      <c r="G94" s="14"/>
      <c r="H94" s="14"/>
      <c r="I94" s="14"/>
      <c r="J94" s="15" t="str">
        <f t="shared" si="4"/>
        <v>Vehicle Combat Classes</v>
      </c>
      <c r="K94" s="14" t="s">
        <v>463</v>
      </c>
      <c r="L94" s="38" t="s">
        <v>464</v>
      </c>
      <c r="M94" s="41"/>
      <c r="N94" s="41"/>
      <c r="O94" s="14"/>
      <c r="P94" s="16">
        <v>92.0</v>
      </c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</row>
    <row r="95">
      <c r="A95" s="16">
        <v>93.0</v>
      </c>
      <c r="B95" s="14"/>
      <c r="C95" s="14"/>
      <c r="D95" s="14"/>
      <c r="E95" s="14"/>
      <c r="F95" s="14"/>
      <c r="G95" s="14"/>
      <c r="H95" s="14"/>
      <c r="I95" s="14"/>
      <c r="J95" s="15" t="str">
        <f t="shared" si="4"/>
        <v>War Fighter</v>
      </c>
      <c r="K95" s="14" t="s">
        <v>465</v>
      </c>
      <c r="L95" s="38" t="s">
        <v>466</v>
      </c>
      <c r="M95" s="41"/>
      <c r="N95" s="41"/>
      <c r="O95" s="14"/>
      <c r="P95" s="16">
        <v>93.0</v>
      </c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</row>
    <row r="96">
      <c r="A96" s="16">
        <v>94.0</v>
      </c>
      <c r="B96" s="14"/>
      <c r="C96" s="14"/>
      <c r="D96" s="14"/>
      <c r="E96" s="14"/>
      <c r="F96" s="14"/>
      <c r="G96" s="14"/>
      <c r="H96" s="14"/>
      <c r="I96" s="14"/>
      <c r="J96" s="15" t="str">
        <f t="shared" si="4"/>
        <v>War Hulk</v>
      </c>
      <c r="K96" s="14" t="s">
        <v>467</v>
      </c>
      <c r="L96" s="38" t="s">
        <v>468</v>
      </c>
      <c r="M96" s="41"/>
      <c r="N96" s="41"/>
      <c r="O96" s="14"/>
      <c r="P96" s="16">
        <v>94.0</v>
      </c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</row>
    <row r="97">
      <c r="A97" s="16">
        <v>95.0</v>
      </c>
      <c r="B97" s="14"/>
      <c r="C97" s="14"/>
      <c r="D97" s="14"/>
      <c r="E97" s="14"/>
      <c r="F97" s="14"/>
      <c r="G97" s="14"/>
      <c r="H97" s="14"/>
      <c r="I97" s="14"/>
      <c r="J97" s="15" t="str">
        <f t="shared" si="4"/>
        <v>Warden</v>
      </c>
      <c r="K97" s="14" t="s">
        <v>469</v>
      </c>
      <c r="L97" s="38" t="s">
        <v>470</v>
      </c>
      <c r="M97" s="41"/>
      <c r="N97" s="41"/>
      <c r="O97" s="14"/>
      <c r="P97" s="16">
        <v>95.0</v>
      </c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</row>
    <row r="98">
      <c r="A98" s="16">
        <v>96.0</v>
      </c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6">
        <v>96.0</v>
      </c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</row>
    <row r="99">
      <c r="A99" s="16">
        <v>97.0</v>
      </c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6">
        <v>97.0</v>
      </c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</row>
    <row r="100">
      <c r="A100" s="16">
        <v>98.0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6">
        <v>98.0</v>
      </c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</row>
    <row r="101">
      <c r="A101" s="16">
        <v>99.0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6">
        <v>99.0</v>
      </c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</row>
    <row r="102">
      <c r="A102" s="16">
        <v>100.0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6">
        <v>100.0</v>
      </c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</row>
    <row r="10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</row>
    <row r="104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</row>
    <row r="10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</row>
    <row r="106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</row>
    <row r="107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</row>
    <row r="108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</row>
    <row r="109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</row>
    <row r="110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</row>
    <row r="11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</row>
    <row r="11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</row>
    <row r="11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</row>
    <row r="114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</row>
    <row r="1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</row>
    <row r="116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</row>
    <row r="117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</row>
    <row r="118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</row>
    <row r="119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</row>
    <row r="120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</row>
    <row r="12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</row>
    <row r="12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</row>
    <row r="12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</row>
    <row r="124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</row>
    <row r="1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</row>
    <row r="126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</row>
    <row r="127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</row>
    <row r="128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</row>
    <row r="129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</row>
    <row r="130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</row>
    <row r="13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</row>
    <row r="13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</row>
    <row r="13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</row>
    <row r="134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</row>
    <row r="1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</row>
    <row r="136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</row>
    <row r="137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</row>
    <row r="138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</row>
    <row r="139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</row>
    <row r="140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</row>
    <row r="14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</row>
    <row r="14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</row>
    <row r="14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</row>
    <row r="144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</row>
    <row r="14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</row>
    <row r="146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</row>
    <row r="147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</row>
    <row r="148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</row>
    <row r="149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</row>
    <row r="150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</row>
    <row r="15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</row>
    <row r="15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</row>
    <row r="15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</row>
    <row r="154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</row>
    <row r="15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</row>
    <row r="156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</row>
    <row r="157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</row>
    <row r="158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</row>
    <row r="159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</row>
    <row r="160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</row>
    <row r="16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</row>
    <row r="16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</row>
    <row r="16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</row>
    <row r="164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</row>
    <row r="16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</row>
    <row r="166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</row>
    <row r="167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</row>
    <row r="168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</row>
    <row r="169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</row>
    <row r="170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</row>
    <row r="17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</row>
    <row r="17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</row>
    <row r="17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</row>
    <row r="174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</row>
    <row r="17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</row>
    <row r="176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</row>
    <row r="177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</row>
    <row r="178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</row>
    <row r="179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</row>
    <row r="180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</row>
    <row r="18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</row>
    <row r="18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</row>
    <row r="18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</row>
    <row r="184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</row>
    <row r="18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</row>
    <row r="186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</row>
    <row r="187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</row>
    <row r="188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</row>
    <row r="189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</row>
    <row r="190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</row>
    <row r="19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</row>
    <row r="19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</row>
    <row r="19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</row>
    <row r="194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</row>
    <row r="19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</row>
    <row r="196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</row>
    <row r="197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</row>
    <row r="198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</row>
    <row r="199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</row>
    <row r="200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</row>
    <row r="20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</row>
    <row r="20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</row>
    <row r="20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</row>
    <row r="204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</row>
    <row r="20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</row>
    <row r="206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</row>
    <row r="207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</row>
    <row r="208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</row>
    <row r="209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</row>
    <row r="210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</row>
    <row r="21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</row>
    <row r="21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</row>
    <row r="21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</row>
    <row r="214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</row>
    <row r="21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</row>
    <row r="216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</row>
    <row r="217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</row>
    <row r="218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</row>
    <row r="219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</row>
    <row r="220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</row>
    <row r="22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</row>
    <row r="22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</row>
    <row r="22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</row>
    <row r="224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</row>
    <row r="2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</row>
    <row r="226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</row>
    <row r="227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</row>
    <row r="228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</row>
    <row r="229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</row>
    <row r="230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</row>
    <row r="23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</row>
    <row r="23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</row>
    <row r="23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</row>
    <row r="234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</row>
    <row r="23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</row>
    <row r="236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</row>
    <row r="237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</row>
    <row r="238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</row>
    <row r="239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</row>
    <row r="240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</row>
    <row r="24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</row>
    <row r="24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</row>
    <row r="24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</row>
    <row r="244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</row>
    <row r="24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</row>
    <row r="246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</row>
    <row r="247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</row>
    <row r="248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</row>
    <row r="249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</row>
    <row r="250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</row>
    <row r="25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</row>
    <row r="25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</row>
    <row r="253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</row>
    <row r="254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</row>
    <row r="25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</row>
    <row r="256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</row>
    <row r="257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</row>
    <row r="258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</row>
    <row r="259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</row>
    <row r="260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</row>
    <row r="26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</row>
    <row r="26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</row>
    <row r="263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</row>
    <row r="264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</row>
    <row r="26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</row>
    <row r="266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</row>
    <row r="267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</row>
    <row r="268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</row>
    <row r="269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</row>
    <row r="270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</row>
    <row r="27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</row>
    <row r="27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</row>
    <row r="273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</row>
    <row r="274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</row>
    <row r="27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</row>
    <row r="276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</row>
    <row r="277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</row>
    <row r="278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</row>
    <row r="279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</row>
    <row r="280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</row>
    <row r="28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</row>
    <row r="28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</row>
    <row r="283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</row>
    <row r="284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</row>
    <row r="28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</row>
    <row r="286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</row>
    <row r="287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</row>
    <row r="288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</row>
    <row r="289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</row>
    <row r="290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</row>
    <row r="29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</row>
    <row r="29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</row>
    <row r="293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</row>
    <row r="294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</row>
    <row r="29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</row>
    <row r="296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</row>
    <row r="297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</row>
    <row r="298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</row>
    <row r="299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</row>
    <row r="300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</row>
    <row r="30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</row>
    <row r="30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</row>
    <row r="303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</row>
    <row r="304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</row>
    <row r="30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</row>
    <row r="306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</row>
    <row r="307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</row>
    <row r="308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</row>
    <row r="309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</row>
    <row r="310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</row>
    <row r="31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</row>
    <row r="31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</row>
    <row r="313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</row>
    <row r="314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</row>
    <row r="31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</row>
    <row r="316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</row>
    <row r="317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</row>
    <row r="318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</row>
    <row r="319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</row>
    <row r="320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</row>
    <row r="32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</row>
    <row r="32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</row>
    <row r="323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</row>
    <row r="324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</row>
    <row r="3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</row>
    <row r="326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</row>
    <row r="327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</row>
    <row r="328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</row>
    <row r="329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</row>
    <row r="330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</row>
    <row r="33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</row>
    <row r="33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</row>
    <row r="333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</row>
    <row r="334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</row>
    <row r="33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</row>
    <row r="336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</row>
    <row r="337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</row>
    <row r="338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</row>
    <row r="339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</row>
    <row r="340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</row>
    <row r="34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</row>
    <row r="34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</row>
    <row r="343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</row>
    <row r="344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</row>
    <row r="34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</row>
    <row r="346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</row>
    <row r="347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</row>
    <row r="348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</row>
    <row r="349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</row>
    <row r="350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</row>
    <row r="35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</row>
    <row r="35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</row>
    <row r="353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</row>
    <row r="354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</row>
    <row r="35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</row>
    <row r="356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</row>
    <row r="357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</row>
    <row r="358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</row>
    <row r="359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</row>
    <row r="360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</row>
    <row r="36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</row>
    <row r="36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</row>
    <row r="363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</row>
    <row r="364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</row>
    <row r="36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</row>
    <row r="366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</row>
    <row r="367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</row>
    <row r="368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</row>
    <row r="369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</row>
    <row r="370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</row>
    <row r="37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</row>
    <row r="37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</row>
    <row r="373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</row>
    <row r="374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</row>
    <row r="37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</row>
    <row r="376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</row>
    <row r="377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</row>
    <row r="378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</row>
    <row r="379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</row>
    <row r="380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</row>
    <row r="38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</row>
    <row r="38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</row>
    <row r="383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</row>
    <row r="384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</row>
    <row r="38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</row>
    <row r="386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</row>
    <row r="387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</row>
    <row r="388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</row>
    <row r="389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</row>
    <row r="390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</row>
    <row r="39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</row>
    <row r="39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</row>
    <row r="393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</row>
    <row r="394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</row>
    <row r="39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</row>
    <row r="396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</row>
    <row r="397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</row>
    <row r="398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</row>
    <row r="399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</row>
    <row r="400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</row>
    <row r="40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</row>
    <row r="40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</row>
    <row r="403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</row>
    <row r="404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</row>
    <row r="40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</row>
    <row r="406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</row>
    <row r="407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</row>
    <row r="408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</row>
    <row r="409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</row>
    <row r="410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</row>
    <row r="41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</row>
    <row r="41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</row>
    <row r="413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</row>
    <row r="414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</row>
    <row r="41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</row>
    <row r="416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</row>
    <row r="417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</row>
    <row r="418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</row>
    <row r="419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</row>
    <row r="420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</row>
    <row r="42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</row>
    <row r="42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</row>
    <row r="423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</row>
    <row r="424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</row>
    <row r="4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</row>
    <row r="426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</row>
    <row r="427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</row>
    <row r="428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</row>
    <row r="429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</row>
    <row r="430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</row>
    <row r="43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</row>
    <row r="43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</row>
    <row r="433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</row>
    <row r="434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</row>
    <row r="43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</row>
    <row r="436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</row>
    <row r="437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</row>
    <row r="438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</row>
    <row r="439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</row>
    <row r="440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</row>
    <row r="44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</row>
    <row r="44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</row>
    <row r="443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</row>
    <row r="444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</row>
    <row r="44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</row>
    <row r="446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</row>
    <row r="447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</row>
    <row r="448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</row>
    <row r="449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</row>
    <row r="450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</row>
    <row r="45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</row>
    <row r="45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</row>
    <row r="453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</row>
    <row r="454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</row>
    <row r="45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</row>
    <row r="456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</row>
    <row r="457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</row>
    <row r="458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</row>
    <row r="459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</row>
    <row r="460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</row>
    <row r="46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</row>
    <row r="46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</row>
    <row r="463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</row>
    <row r="464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</row>
    <row r="46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</row>
    <row r="466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</row>
    <row r="467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</row>
    <row r="468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</row>
    <row r="469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</row>
    <row r="470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</row>
    <row r="47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</row>
    <row r="47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</row>
    <row r="473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</row>
    <row r="474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</row>
    <row r="47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</row>
    <row r="476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</row>
    <row r="477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</row>
    <row r="478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</row>
    <row r="479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</row>
    <row r="480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</row>
    <row r="48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</row>
    <row r="48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</row>
    <row r="483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</row>
    <row r="484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</row>
    <row r="48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</row>
    <row r="486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</row>
    <row r="487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</row>
    <row r="488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</row>
    <row r="489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</row>
    <row r="490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</row>
    <row r="49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</row>
    <row r="49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</row>
    <row r="493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</row>
    <row r="494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</row>
    <row r="49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</row>
    <row r="496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</row>
    <row r="497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</row>
    <row r="498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</row>
    <row r="499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</row>
    <row r="500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</row>
    <row r="50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</row>
    <row r="50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</row>
    <row r="503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</row>
    <row r="504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</row>
    <row r="50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</row>
    <row r="506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</row>
    <row r="507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</row>
    <row r="508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</row>
    <row r="509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</row>
    <row r="510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</row>
    <row r="51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</row>
    <row r="51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</row>
    <row r="513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</row>
    <row r="514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</row>
    <row r="51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</row>
    <row r="516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</row>
    <row r="517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</row>
    <row r="518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</row>
    <row r="519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</row>
    <row r="520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</row>
    <row r="52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</row>
    <row r="52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</row>
    <row r="523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</row>
    <row r="524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</row>
    <row r="5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</row>
    <row r="526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</row>
    <row r="527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</row>
    <row r="528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</row>
    <row r="529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</row>
    <row r="530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</row>
    <row r="53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</row>
    <row r="53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</row>
    <row r="533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</row>
    <row r="534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</row>
    <row r="53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</row>
    <row r="536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</row>
    <row r="537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</row>
    <row r="538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</row>
    <row r="539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</row>
    <row r="540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</row>
    <row r="54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</row>
    <row r="54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</row>
    <row r="543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</row>
    <row r="544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</row>
    <row r="54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</row>
    <row r="546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</row>
    <row r="547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</row>
    <row r="548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</row>
    <row r="549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</row>
    <row r="550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</row>
    <row r="55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</row>
    <row r="55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</row>
    <row r="553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</row>
    <row r="554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</row>
    <row r="55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</row>
    <row r="556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</row>
    <row r="557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</row>
    <row r="558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</row>
    <row r="559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</row>
    <row r="560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</row>
    <row r="56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</row>
    <row r="56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</row>
    <row r="563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</row>
    <row r="564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</row>
    <row r="56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</row>
    <row r="566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</row>
    <row r="567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</row>
    <row r="568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</row>
    <row r="569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</row>
    <row r="570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</row>
    <row r="57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</row>
    <row r="57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</row>
    <row r="573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</row>
    <row r="574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</row>
    <row r="57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</row>
    <row r="576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</row>
    <row r="577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</row>
    <row r="578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</row>
    <row r="579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</row>
    <row r="580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</row>
    <row r="58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</row>
    <row r="58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</row>
    <row r="583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</row>
    <row r="584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</row>
    <row r="58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</row>
    <row r="586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</row>
    <row r="587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</row>
    <row r="588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</row>
    <row r="589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</row>
    <row r="590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</row>
    <row r="59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</row>
    <row r="59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</row>
    <row r="593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</row>
    <row r="594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</row>
    <row r="59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</row>
    <row r="596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</row>
    <row r="597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</row>
    <row r="598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</row>
    <row r="599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</row>
    <row r="600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</row>
    <row r="60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</row>
    <row r="60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</row>
    <row r="603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</row>
    <row r="604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</row>
    <row r="60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</row>
    <row r="606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</row>
    <row r="607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</row>
    <row r="608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</row>
    <row r="609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</row>
    <row r="610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</row>
    <row r="61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</row>
    <row r="61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</row>
    <row r="613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</row>
    <row r="614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</row>
    <row r="61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</row>
    <row r="616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</row>
    <row r="617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</row>
    <row r="618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</row>
    <row r="619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</row>
    <row r="620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</row>
    <row r="62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</row>
    <row r="62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</row>
    <row r="623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</row>
    <row r="624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</row>
    <row r="6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</row>
    <row r="626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</row>
    <row r="627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</row>
    <row r="628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</row>
    <row r="629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</row>
    <row r="630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</row>
    <row r="63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</row>
    <row r="63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</row>
    <row r="633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</row>
    <row r="634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</row>
    <row r="63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</row>
    <row r="636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</row>
    <row r="637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</row>
    <row r="638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</row>
    <row r="639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</row>
    <row r="640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</row>
    <row r="64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</row>
    <row r="64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</row>
    <row r="643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</row>
    <row r="644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</row>
    <row r="64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</row>
    <row r="646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</row>
    <row r="647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</row>
    <row r="648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</row>
    <row r="649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</row>
    <row r="650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</row>
    <row r="65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</row>
    <row r="65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</row>
    <row r="653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</row>
    <row r="654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</row>
    <row r="65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</row>
    <row r="656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</row>
    <row r="657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</row>
    <row r="658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</row>
    <row r="659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</row>
    <row r="660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</row>
    <row r="66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</row>
    <row r="66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</row>
    <row r="663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</row>
    <row r="664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</row>
    <row r="66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</row>
    <row r="666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</row>
    <row r="667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</row>
    <row r="668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</row>
    <row r="669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</row>
    <row r="670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</row>
    <row r="67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</row>
    <row r="67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</row>
    <row r="673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</row>
    <row r="674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</row>
    <row r="67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</row>
    <row r="676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</row>
    <row r="677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</row>
    <row r="678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</row>
    <row r="679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</row>
    <row r="680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</row>
    <row r="68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</row>
    <row r="68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</row>
    <row r="683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</row>
    <row r="684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</row>
    <row r="68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</row>
    <row r="686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</row>
    <row r="687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</row>
    <row r="688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</row>
    <row r="689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</row>
    <row r="690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</row>
    <row r="69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</row>
    <row r="69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</row>
    <row r="693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</row>
    <row r="694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</row>
    <row r="69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</row>
    <row r="696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</row>
    <row r="697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</row>
    <row r="698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</row>
    <row r="699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</row>
    <row r="700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</row>
    <row r="70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</row>
    <row r="70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</row>
    <row r="703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</row>
    <row r="704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</row>
    <row r="70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</row>
    <row r="706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</row>
    <row r="707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</row>
    <row r="708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</row>
    <row r="709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</row>
    <row r="710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</row>
    <row r="71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</row>
    <row r="71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</row>
    <row r="713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</row>
    <row r="714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</row>
    <row r="71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</row>
    <row r="716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</row>
    <row r="717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</row>
    <row r="718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</row>
    <row r="719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</row>
    <row r="720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</row>
    <row r="72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</row>
    <row r="72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</row>
    <row r="723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</row>
    <row r="724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</row>
    <row r="7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</row>
    <row r="726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</row>
    <row r="727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</row>
    <row r="728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</row>
    <row r="729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</row>
    <row r="730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</row>
    <row r="73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</row>
    <row r="73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</row>
    <row r="733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</row>
    <row r="734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</row>
    <row r="73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</row>
    <row r="736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</row>
    <row r="737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</row>
    <row r="738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</row>
    <row r="739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</row>
    <row r="740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</row>
    <row r="74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</row>
    <row r="74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</row>
    <row r="743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</row>
    <row r="744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</row>
    <row r="74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</row>
    <row r="746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</row>
    <row r="747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</row>
    <row r="748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</row>
    <row r="749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</row>
    <row r="750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</row>
    <row r="75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</row>
    <row r="75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</row>
    <row r="753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</row>
    <row r="754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</row>
    <row r="75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</row>
    <row r="756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</row>
    <row r="757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</row>
    <row r="758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</row>
    <row r="759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</row>
    <row r="760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</row>
    <row r="76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</row>
    <row r="76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</row>
    <row r="763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</row>
    <row r="764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</row>
    <row r="76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</row>
    <row r="766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</row>
    <row r="767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</row>
    <row r="768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</row>
    <row r="769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</row>
    <row r="770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</row>
    <row r="77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</row>
    <row r="77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</row>
    <row r="773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</row>
    <row r="774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</row>
    <row r="77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</row>
    <row r="776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</row>
    <row r="777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</row>
    <row r="778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</row>
    <row r="779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</row>
    <row r="780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</row>
    <row r="78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</row>
    <row r="78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</row>
    <row r="783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</row>
    <row r="784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</row>
    <row r="78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</row>
    <row r="786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</row>
    <row r="787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</row>
    <row r="788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</row>
    <row r="789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</row>
    <row r="790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</row>
    <row r="79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</row>
    <row r="79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</row>
    <row r="793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</row>
    <row r="794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</row>
    <row r="79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</row>
    <row r="796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</row>
    <row r="797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</row>
    <row r="798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</row>
    <row r="799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</row>
    <row r="800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</row>
    <row r="80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</row>
    <row r="80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</row>
    <row r="803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</row>
    <row r="804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</row>
    <row r="80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</row>
    <row r="806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</row>
    <row r="807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</row>
    <row r="808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</row>
    <row r="809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</row>
    <row r="810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</row>
    <row r="81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</row>
    <row r="81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</row>
    <row r="813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</row>
    <row r="814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</row>
    <row r="81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</row>
    <row r="816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</row>
    <row r="817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</row>
    <row r="818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</row>
    <row r="819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</row>
    <row r="820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</row>
    <row r="82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</row>
    <row r="82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</row>
    <row r="823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</row>
    <row r="824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</row>
    <row r="8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</row>
    <row r="826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</row>
    <row r="827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</row>
    <row r="828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</row>
    <row r="829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</row>
    <row r="830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</row>
    <row r="83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</row>
    <row r="83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</row>
    <row r="833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</row>
    <row r="834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</row>
    <row r="83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</row>
    <row r="836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</row>
    <row r="837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</row>
    <row r="838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</row>
    <row r="839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</row>
    <row r="840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</row>
    <row r="84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</row>
    <row r="84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</row>
    <row r="843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</row>
    <row r="844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</row>
    <row r="84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</row>
    <row r="846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</row>
    <row r="847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</row>
    <row r="848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</row>
    <row r="849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</row>
    <row r="850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</row>
    <row r="85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</row>
    <row r="85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</row>
    <row r="853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</row>
    <row r="854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</row>
    <row r="85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</row>
    <row r="856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</row>
    <row r="857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</row>
    <row r="858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</row>
    <row r="859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</row>
    <row r="860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</row>
    <row r="86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</row>
    <row r="86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</row>
    <row r="863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</row>
    <row r="864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</row>
    <row r="86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</row>
    <row r="866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</row>
    <row r="867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</row>
    <row r="868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</row>
    <row r="869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</row>
    <row r="870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</row>
    <row r="87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</row>
    <row r="87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</row>
    <row r="873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</row>
    <row r="874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</row>
    <row r="87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</row>
    <row r="876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</row>
    <row r="877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</row>
    <row r="878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</row>
    <row r="879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</row>
    <row r="880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</row>
    <row r="88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</row>
    <row r="88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</row>
    <row r="883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</row>
    <row r="884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</row>
    <row r="88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</row>
    <row r="886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</row>
    <row r="887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</row>
    <row r="888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</row>
    <row r="889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</row>
    <row r="890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</row>
    <row r="89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</row>
    <row r="89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</row>
    <row r="893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</row>
    <row r="894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</row>
    <row r="89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</row>
    <row r="896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</row>
    <row r="897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</row>
    <row r="898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</row>
    <row r="899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</row>
    <row r="900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</row>
    <row r="90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</row>
    <row r="90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</row>
    <row r="903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</row>
    <row r="904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</row>
    <row r="90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</row>
    <row r="906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</row>
    <row r="907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</row>
    <row r="908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</row>
    <row r="909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</row>
    <row r="910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</row>
    <row r="91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</row>
    <row r="91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</row>
    <row r="913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</row>
    <row r="914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</row>
    <row r="91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</row>
    <row r="916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</row>
    <row r="917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</row>
    <row r="918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</row>
    <row r="919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</row>
    <row r="920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</row>
    <row r="92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  <c r="AJ921" s="14"/>
      <c r="AK921" s="14"/>
    </row>
    <row r="92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  <c r="AK922" s="14"/>
    </row>
    <row r="923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14"/>
      <c r="AJ923" s="14"/>
      <c r="AK923" s="14"/>
    </row>
    <row r="924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  <c r="AJ924" s="14"/>
      <c r="AK924" s="14"/>
    </row>
    <row r="9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  <c r="AJ925" s="14"/>
      <c r="AK925" s="14"/>
    </row>
    <row r="926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14"/>
      <c r="AJ926" s="14"/>
      <c r="AK926" s="14"/>
    </row>
    <row r="927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  <c r="AJ927" s="14"/>
      <c r="AK927" s="14"/>
    </row>
    <row r="928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  <c r="AJ928" s="14"/>
      <c r="AK928" s="14"/>
    </row>
    <row r="929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  <c r="AJ929" s="14"/>
      <c r="AK929" s="14"/>
    </row>
    <row r="930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  <c r="AJ930" s="14"/>
      <c r="AK930" s="14"/>
    </row>
    <row r="93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  <c r="AJ931" s="14"/>
      <c r="AK931" s="14"/>
    </row>
    <row r="93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/>
      <c r="AK932" s="14"/>
    </row>
    <row r="933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  <c r="AJ933" s="14"/>
      <c r="AK933" s="14"/>
    </row>
    <row r="934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  <c r="AK934" s="14"/>
    </row>
    <row r="93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  <c r="AK935" s="14"/>
    </row>
    <row r="936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  <c r="AK936" s="14"/>
    </row>
    <row r="937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  <c r="AJ937" s="14"/>
      <c r="AK937" s="14"/>
    </row>
    <row r="938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</row>
    <row r="939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  <c r="AJ939" s="14"/>
      <c r="AK939" s="14"/>
    </row>
    <row r="940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  <c r="AJ940" s="14"/>
      <c r="AK940" s="14"/>
    </row>
    <row r="94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  <c r="AK941" s="14"/>
    </row>
    <row r="94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  <c r="AJ942" s="14"/>
      <c r="AK942" s="14"/>
    </row>
    <row r="943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  <c r="AJ943" s="14"/>
      <c r="AK943" s="14"/>
    </row>
    <row r="944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  <c r="AJ944" s="14"/>
      <c r="AK944" s="14"/>
    </row>
    <row r="94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  <c r="AJ945" s="14"/>
      <c r="AK945" s="14"/>
    </row>
    <row r="946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</row>
    <row r="947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</row>
    <row r="948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  <c r="AK948" s="14"/>
    </row>
    <row r="949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  <c r="AJ949" s="14"/>
      <c r="AK949" s="14"/>
    </row>
    <row r="950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  <c r="AK950" s="14"/>
    </row>
    <row r="95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  <c r="AJ951" s="14"/>
      <c r="AK951" s="14"/>
    </row>
    <row r="95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  <c r="AJ952" s="14"/>
      <c r="AK952" s="14"/>
    </row>
    <row r="953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  <c r="AJ953" s="14"/>
      <c r="AK953" s="14"/>
    </row>
    <row r="954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  <c r="AJ954" s="14"/>
      <c r="AK954" s="14"/>
    </row>
    <row r="95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  <c r="AJ955" s="14"/>
      <c r="AK955" s="14"/>
    </row>
    <row r="956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  <c r="AJ956" s="14"/>
      <c r="AK956" s="14"/>
    </row>
    <row r="957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  <c r="AJ957" s="14"/>
      <c r="AK957" s="14"/>
    </row>
    <row r="958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  <c r="AJ958" s="14"/>
      <c r="AK958" s="14"/>
    </row>
    <row r="959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  <c r="AJ959" s="14"/>
      <c r="AK959" s="14"/>
    </row>
    <row r="960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  <c r="AJ960" s="14"/>
      <c r="AK960" s="14"/>
    </row>
    <row r="96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  <c r="AJ961" s="14"/>
      <c r="AK961" s="14"/>
    </row>
    <row r="96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  <c r="AJ962" s="14"/>
      <c r="AK962" s="14"/>
    </row>
    <row r="963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  <c r="AJ963" s="14"/>
      <c r="AK963" s="14"/>
    </row>
    <row r="964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  <c r="AJ964" s="14"/>
      <c r="AK964" s="14"/>
    </row>
    <row r="96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  <c r="AJ965" s="14"/>
      <c r="AK965" s="14"/>
    </row>
    <row r="966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  <c r="AK966" s="14"/>
    </row>
    <row r="967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  <c r="AJ967" s="14"/>
      <c r="AK967" s="14"/>
    </row>
    <row r="968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  <c r="AJ968" s="14"/>
      <c r="AK968" s="14"/>
    </row>
    <row r="969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  <c r="AJ969" s="14"/>
      <c r="AK969" s="14"/>
    </row>
    <row r="970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  <c r="AJ970" s="14"/>
      <c r="AK970" s="14"/>
    </row>
    <row r="97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/>
      <c r="AJ971" s="14"/>
      <c r="AK971" s="14"/>
    </row>
    <row r="972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/>
      <c r="AJ972" s="14"/>
      <c r="AK972" s="14"/>
    </row>
    <row r="973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/>
      <c r="AJ973" s="14"/>
      <c r="AK973" s="14"/>
    </row>
    <row r="974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  <c r="AJ974" s="14"/>
      <c r="AK974" s="14"/>
    </row>
    <row r="97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14"/>
      <c r="AJ975" s="14"/>
      <c r="AK975" s="14"/>
    </row>
    <row r="976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  <c r="AH976" s="14"/>
      <c r="AI976" s="14"/>
      <c r="AJ976" s="14"/>
      <c r="AK976" s="14"/>
    </row>
    <row r="977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  <c r="AH977" s="14"/>
      <c r="AI977" s="14"/>
      <c r="AJ977" s="14"/>
      <c r="AK977" s="14"/>
    </row>
    <row r="978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  <c r="AH978" s="14"/>
      <c r="AI978" s="14"/>
      <c r="AJ978" s="14"/>
      <c r="AK978" s="14"/>
    </row>
    <row r="979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  <c r="AH979" s="14"/>
      <c r="AI979" s="14"/>
      <c r="AJ979" s="14"/>
      <c r="AK979" s="14"/>
    </row>
    <row r="980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  <c r="AH980" s="14"/>
      <c r="AI980" s="14"/>
      <c r="AJ980" s="14"/>
      <c r="AK980" s="14"/>
    </row>
    <row r="98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  <c r="AH981" s="14"/>
      <c r="AI981" s="14"/>
      <c r="AJ981" s="14"/>
      <c r="AK981" s="14"/>
    </row>
    <row r="982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  <c r="AH982" s="14"/>
      <c r="AI982" s="14"/>
      <c r="AJ982" s="14"/>
      <c r="AK982" s="14"/>
    </row>
    <row r="983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  <c r="AH983" s="14"/>
      <c r="AI983" s="14"/>
      <c r="AJ983" s="14"/>
      <c r="AK983" s="14"/>
    </row>
    <row r="984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  <c r="AH984" s="14"/>
      <c r="AI984" s="14"/>
      <c r="AJ984" s="14"/>
      <c r="AK984" s="14"/>
    </row>
    <row r="98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  <c r="AH985" s="14"/>
      <c r="AI985" s="14"/>
      <c r="AJ985" s="14"/>
      <c r="AK985" s="14"/>
    </row>
    <row r="986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  <c r="AH986" s="14"/>
      <c r="AI986" s="14"/>
      <c r="AJ986" s="14"/>
      <c r="AK986" s="14"/>
    </row>
    <row r="987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14"/>
      <c r="AJ987" s="14"/>
      <c r="AK987" s="14"/>
    </row>
    <row r="988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  <c r="AH988" s="14"/>
      <c r="AI988" s="14"/>
      <c r="AJ988" s="14"/>
      <c r="AK988" s="14"/>
    </row>
    <row r="989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  <c r="AH989" s="14"/>
      <c r="AI989" s="14"/>
      <c r="AJ989" s="14"/>
      <c r="AK989" s="14"/>
    </row>
    <row r="990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  <c r="AH990" s="14"/>
      <c r="AI990" s="14"/>
      <c r="AJ990" s="14"/>
      <c r="AK990" s="14"/>
    </row>
    <row r="99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  <c r="AH991" s="14"/>
      <c r="AI991" s="14"/>
      <c r="AJ991" s="14"/>
      <c r="AK991" s="14"/>
    </row>
    <row r="992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  <c r="AH992" s="14"/>
      <c r="AI992" s="14"/>
      <c r="AJ992" s="14"/>
      <c r="AK992" s="14"/>
    </row>
    <row r="993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  <c r="AH993" s="14"/>
      <c r="AI993" s="14"/>
      <c r="AJ993" s="14"/>
      <c r="AK993" s="14"/>
    </row>
    <row r="994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  <c r="AH994" s="14"/>
      <c r="AI994" s="14"/>
      <c r="AJ994" s="14"/>
      <c r="AK994" s="14"/>
    </row>
    <row r="99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  <c r="AH995" s="14"/>
      <c r="AI995" s="14"/>
      <c r="AJ995" s="14"/>
      <c r="AK995" s="14"/>
    </row>
    <row r="996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  <c r="AH996" s="14"/>
      <c r="AI996" s="14"/>
      <c r="AJ996" s="14"/>
      <c r="AK996" s="14"/>
    </row>
    <row r="997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  <c r="AH997" s="14"/>
      <c r="AI997" s="14"/>
      <c r="AJ997" s="14"/>
      <c r="AK997" s="14"/>
    </row>
    <row r="998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  <c r="AH998" s="14"/>
      <c r="AI998" s="14"/>
      <c r="AJ998" s="14"/>
      <c r="AK998" s="14"/>
    </row>
    <row r="999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  <c r="AG999" s="14"/>
      <c r="AH999" s="14"/>
      <c r="AI999" s="14"/>
      <c r="AJ999" s="14"/>
      <c r="AK999" s="14"/>
    </row>
    <row r="1000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  <c r="AG1000" s="14"/>
      <c r="AH1000" s="14"/>
      <c r="AI1000" s="14"/>
      <c r="AJ1000" s="14"/>
      <c r="AK1000" s="14"/>
    </row>
    <row r="1001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F1001" s="14"/>
      <c r="AG1001" s="14"/>
      <c r="AH1001" s="14"/>
      <c r="AI1001" s="14"/>
      <c r="AJ1001" s="14"/>
      <c r="AK1001" s="14"/>
    </row>
  </sheetData>
  <hyperlinks>
    <hyperlink r:id="rId1" ref="H12"/>
    <hyperlink r:id="rId2" ref="H13"/>
    <hyperlink r:id="rId3" ref="H17"/>
    <hyperlink r:id="rId4" ref="H18"/>
    <hyperlink r:id="rId5" ref="D19"/>
    <hyperlink r:id="rId6" ref="H19"/>
    <hyperlink r:id="rId7" ref="D20"/>
    <hyperlink r:id="rId8" ref="D21"/>
    <hyperlink r:id="rId9" ref="H21"/>
    <hyperlink r:id="rId10" ref="L21"/>
    <hyperlink r:id="rId11" ref="D22"/>
    <hyperlink r:id="rId12" ref="H22"/>
    <hyperlink r:id="rId13" ref="L22"/>
    <hyperlink r:id="rId14" ref="D23"/>
    <hyperlink r:id="rId15" ref="H23"/>
    <hyperlink r:id="rId16" ref="L23"/>
    <hyperlink r:id="rId17" ref="D24"/>
    <hyperlink r:id="rId18" ref="H24"/>
    <hyperlink r:id="rId19" ref="L24"/>
    <hyperlink r:id="rId20" ref="D25"/>
    <hyperlink r:id="rId21" ref="L25"/>
    <hyperlink r:id="rId22" ref="D26"/>
    <hyperlink r:id="rId23" ref="H26"/>
    <hyperlink r:id="rId24" ref="L26"/>
    <hyperlink r:id="rId25" ref="D27"/>
    <hyperlink r:id="rId26" ref="L27"/>
    <hyperlink r:id="rId27" ref="H28"/>
    <hyperlink r:id="rId28" ref="L28"/>
    <hyperlink r:id="rId29" ref="D29"/>
    <hyperlink r:id="rId30" ref="H29"/>
    <hyperlink r:id="rId31" ref="L29"/>
    <hyperlink r:id="rId32" ref="H30"/>
    <hyperlink r:id="rId33" ref="L30"/>
    <hyperlink r:id="rId34" ref="D31"/>
    <hyperlink r:id="rId35" ref="H31"/>
    <hyperlink r:id="rId36" ref="L31"/>
    <hyperlink r:id="rId37" ref="H32"/>
    <hyperlink r:id="rId38" ref="L32"/>
    <hyperlink r:id="rId39" ref="D33"/>
    <hyperlink r:id="rId40" ref="H33"/>
    <hyperlink r:id="rId41" ref="L33"/>
    <hyperlink r:id="rId42" ref="D34"/>
    <hyperlink r:id="rId43" ref="H34"/>
    <hyperlink r:id="rId44" ref="L34"/>
    <hyperlink r:id="rId45" ref="H35"/>
    <hyperlink r:id="rId46" ref="L35"/>
    <hyperlink r:id="rId47" ref="H36"/>
    <hyperlink r:id="rId48" ref="L36"/>
    <hyperlink r:id="rId49" ref="D37"/>
    <hyperlink r:id="rId50" ref="H37"/>
    <hyperlink r:id="rId51" ref="L37"/>
    <hyperlink r:id="rId52" ref="D38"/>
    <hyperlink r:id="rId53" ref="H38"/>
    <hyperlink r:id="rId54" ref="L38"/>
    <hyperlink r:id="rId55" ref="H39"/>
    <hyperlink r:id="rId56" ref="L39"/>
    <hyperlink r:id="rId57" ref="D40"/>
    <hyperlink r:id="rId58" ref="H40"/>
    <hyperlink r:id="rId59" ref="L40"/>
    <hyperlink r:id="rId60" ref="D41"/>
    <hyperlink r:id="rId61" ref="H41"/>
    <hyperlink r:id="rId62" ref="L41"/>
    <hyperlink r:id="rId63" ref="D42"/>
    <hyperlink r:id="rId64" ref="H42"/>
    <hyperlink r:id="rId65" ref="L42"/>
    <hyperlink r:id="rId66" ref="D43"/>
    <hyperlink r:id="rId67" ref="H43"/>
    <hyperlink r:id="rId68" ref="L43"/>
    <hyperlink r:id="rId69" ref="D44"/>
    <hyperlink r:id="rId70" ref="H44"/>
    <hyperlink r:id="rId71" ref="L44"/>
    <hyperlink r:id="rId72" ref="D45"/>
    <hyperlink r:id="rId73" ref="H45"/>
    <hyperlink r:id="rId74" ref="L45"/>
    <hyperlink r:id="rId75" ref="D46"/>
    <hyperlink r:id="rId76" ref="H46"/>
    <hyperlink r:id="rId77" ref="L46"/>
    <hyperlink r:id="rId78" ref="D47"/>
    <hyperlink r:id="rId79" ref="H47"/>
    <hyperlink r:id="rId80" ref="L47"/>
    <hyperlink r:id="rId81" ref="D48"/>
    <hyperlink r:id="rId82" ref="H48"/>
    <hyperlink r:id="rId83" ref="L48"/>
    <hyperlink r:id="rId84" ref="D49"/>
    <hyperlink r:id="rId85" ref="H49"/>
    <hyperlink r:id="rId86" ref="L49"/>
    <hyperlink r:id="rId87" ref="D50"/>
    <hyperlink r:id="rId88" ref="H50"/>
    <hyperlink r:id="rId89" ref="L50"/>
    <hyperlink r:id="rId90" ref="D51"/>
    <hyperlink r:id="rId91" ref="H51"/>
    <hyperlink r:id="rId92" ref="L51"/>
    <hyperlink r:id="rId93" ref="D52"/>
    <hyperlink r:id="rId94" ref="H52"/>
    <hyperlink r:id="rId95" ref="L52"/>
    <hyperlink r:id="rId96" ref="D53"/>
    <hyperlink r:id="rId97" ref="H53"/>
    <hyperlink r:id="rId98" ref="L53"/>
    <hyperlink r:id="rId99" ref="D54"/>
    <hyperlink r:id="rId100" ref="H54"/>
    <hyperlink r:id="rId101" ref="L54"/>
    <hyperlink r:id="rId102" ref="D55"/>
    <hyperlink r:id="rId103" ref="H55"/>
    <hyperlink r:id="rId104" ref="L55"/>
    <hyperlink r:id="rId105" ref="D56"/>
    <hyperlink r:id="rId106" ref="H56"/>
    <hyperlink r:id="rId107" ref="L56"/>
    <hyperlink r:id="rId108" ref="D57"/>
    <hyperlink r:id="rId109" ref="H57"/>
    <hyperlink r:id="rId110" ref="L57"/>
    <hyperlink r:id="rId111" ref="D58"/>
    <hyperlink r:id="rId112" ref="H58"/>
    <hyperlink r:id="rId113" ref="L58"/>
    <hyperlink r:id="rId114" ref="D59"/>
    <hyperlink r:id="rId115" ref="H59"/>
    <hyperlink r:id="rId116" ref="L59"/>
    <hyperlink r:id="rId117" ref="D60"/>
    <hyperlink r:id="rId118" ref="H60"/>
    <hyperlink r:id="rId119" ref="L60"/>
    <hyperlink r:id="rId120" ref="D61"/>
    <hyperlink r:id="rId121" ref="H61"/>
    <hyperlink r:id="rId122" ref="L61"/>
    <hyperlink r:id="rId123" ref="D62"/>
    <hyperlink r:id="rId124" ref="H62"/>
    <hyperlink r:id="rId125" ref="L62"/>
    <hyperlink r:id="rId126" ref="D63"/>
    <hyperlink r:id="rId127" ref="H63"/>
    <hyperlink r:id="rId128" ref="L63"/>
    <hyperlink r:id="rId129" ref="D64"/>
    <hyperlink r:id="rId130" ref="H64"/>
    <hyperlink r:id="rId131" ref="L64"/>
    <hyperlink r:id="rId132" ref="D65"/>
    <hyperlink r:id="rId133" ref="H65"/>
    <hyperlink r:id="rId134" ref="L65"/>
    <hyperlink r:id="rId135" ref="D66"/>
    <hyperlink r:id="rId136" ref="H66"/>
    <hyperlink r:id="rId137" ref="L66"/>
    <hyperlink r:id="rId138" ref="D67"/>
    <hyperlink r:id="rId139" ref="H67"/>
    <hyperlink r:id="rId140" ref="L67"/>
    <hyperlink r:id="rId141" ref="D68"/>
    <hyperlink r:id="rId142" ref="H68"/>
    <hyperlink r:id="rId143" ref="L68"/>
    <hyperlink r:id="rId144" ref="D69"/>
    <hyperlink r:id="rId145" ref="H69"/>
    <hyperlink r:id="rId146" ref="L69"/>
    <hyperlink r:id="rId147" ref="H70"/>
    <hyperlink r:id="rId148" ref="L70"/>
    <hyperlink r:id="rId149" ref="H71"/>
    <hyperlink r:id="rId150" ref="L71"/>
    <hyperlink r:id="rId151" ref="L72"/>
    <hyperlink r:id="rId152" ref="L73"/>
    <hyperlink r:id="rId153" ref="L74"/>
    <hyperlink r:id="rId154" ref="L75"/>
    <hyperlink r:id="rId155" ref="L76"/>
    <hyperlink r:id="rId156" ref="L77"/>
    <hyperlink r:id="rId157" ref="L78"/>
    <hyperlink r:id="rId158" ref="L79"/>
    <hyperlink r:id="rId159" ref="L80"/>
    <hyperlink r:id="rId160" ref="L81"/>
    <hyperlink r:id="rId161" ref="L82"/>
    <hyperlink r:id="rId162" ref="L83"/>
    <hyperlink r:id="rId163" ref="L84"/>
    <hyperlink r:id="rId164" ref="L85"/>
    <hyperlink r:id="rId165" ref="L86"/>
    <hyperlink r:id="rId166" ref="L87"/>
    <hyperlink r:id="rId167" ref="L88"/>
    <hyperlink r:id="rId168" ref="L89"/>
    <hyperlink r:id="rId169" ref="L90"/>
    <hyperlink r:id="rId170" ref="L91"/>
    <hyperlink r:id="rId171" ref="L92"/>
    <hyperlink r:id="rId172" ref="L93"/>
    <hyperlink r:id="rId173" ref="L94"/>
    <hyperlink r:id="rId174" ref="L95"/>
    <hyperlink r:id="rId175" ref="L96"/>
    <hyperlink r:id="rId176" ref="L97"/>
  </hyperlinks>
  <drawing r:id="rId177"/>
</worksheet>
</file>